
<file path=[Content_Types].xml><?xml version="1.0" encoding="utf-8"?>
<Types xmlns="http://schemas.openxmlformats.org/package/2006/content-types">
  <Default Extension="bin" ContentType="application/vnd.openxmlformats-officedocument.spreadsheetml.customProperty"/>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recticel-my.sharepoint.com/personal/dekyvere_geert_recticel_com/Documents/Euroroof Max/"/>
    </mc:Choice>
  </mc:AlternateContent>
  <xr:revisionPtr revIDLastSave="244" documentId="8_{06A23D51-3932-447F-9060-1A43901E4351}" xr6:coauthVersionLast="45" xr6:coauthVersionMax="45" xr10:uidLastSave="{4654E680-DB95-4BEE-822E-3BD66209ACE0}"/>
  <workbookProtection workbookAlgorithmName="SHA-512" workbookHashValue="ozSnnQBMPZuOByos2hhk0pIgbA16EQRmraHWrAvyDjPpbJNXdyBjhzwXcyKRf63cQwNB0LZHKKLUXUxEf9+xOA==" workbookSaltValue="Hz94nNh0UYn0GT2qsPnHEg==" workbookSpinCount="100000" lockStructure="1"/>
  <bookViews>
    <workbookView xWindow="28680" yWindow="-120" windowWidth="29040" windowHeight="15990" xr2:uid="{91894F7C-E44D-41DE-A107-5269BE37947B}"/>
  </bookViews>
  <sheets>
    <sheet name="Nederlands" sheetId="4" r:id="rId1"/>
    <sheet name="Françai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9" i="4" l="1"/>
  <c r="D19" i="4"/>
  <c r="K18" i="4"/>
  <c r="K10" i="4" s="1"/>
  <c r="L18" i="4" s="1"/>
  <c r="L10" i="4" s="1"/>
  <c r="D18" i="4"/>
  <c r="K17" i="4"/>
  <c r="K8" i="4" s="1"/>
  <c r="L17" i="4" s="1"/>
  <c r="L8" i="4" s="1"/>
  <c r="D17" i="4"/>
  <c r="K12" i="4"/>
  <c r="L19" i="4" s="1"/>
  <c r="L12" i="4" s="1"/>
  <c r="I12" i="4"/>
  <c r="G19" i="4" s="1"/>
  <c r="I10" i="4"/>
  <c r="G18" i="4" s="1"/>
  <c r="I8" i="4"/>
  <c r="G17" i="4" s="1"/>
  <c r="K19" i="3" l="1"/>
  <c r="D19" i="3"/>
  <c r="I12" i="3" s="1"/>
  <c r="G19" i="3" s="1"/>
  <c r="K18" i="3"/>
  <c r="K10" i="3" s="1"/>
  <c r="L18" i="3" s="1"/>
  <c r="L10" i="3" s="1"/>
  <c r="D18" i="3"/>
  <c r="I10" i="3" s="1"/>
  <c r="G18" i="3" s="1"/>
  <c r="K17" i="3"/>
  <c r="K8" i="3" s="1"/>
  <c r="L17" i="3" s="1"/>
  <c r="L8" i="3" s="1"/>
  <c r="D17" i="3"/>
  <c r="I8" i="3" s="1"/>
  <c r="G17" i="3" s="1"/>
  <c r="K12" i="3"/>
  <c r="L19" i="3" s="1"/>
  <c r="L12" i="3" s="1"/>
</calcChain>
</file>

<file path=xl/sharedStrings.xml><?xml version="1.0" encoding="utf-8"?>
<sst xmlns="http://schemas.openxmlformats.org/spreadsheetml/2006/main" count="78" uniqueCount="51">
  <si>
    <t>Info</t>
  </si>
  <si>
    <t>Invullen</t>
  </si>
  <si>
    <t>Bestelling</t>
  </si>
  <si>
    <t>Artikel code Recticel</t>
  </si>
  <si>
    <t>Afmetingen isolatie platen</t>
  </si>
  <si>
    <t>Aantal platen per verpakking</t>
  </si>
  <si>
    <t>Aantal m² per verpakking</t>
  </si>
  <si>
    <t>Dikte isolatieplaten mm</t>
  </si>
  <si>
    <t>Lengte Rectifix mm</t>
  </si>
  <si>
    <t>Pakken Isolatie Platen</t>
  </si>
  <si>
    <t>Totaal m² isolatie platen</t>
  </si>
  <si>
    <t>#/Dozen Rectifix</t>
  </si>
  <si>
    <t>2400 x 1200</t>
  </si>
  <si>
    <t>Calculatie veld</t>
  </si>
  <si>
    <t>pl/pak</t>
  </si>
  <si>
    <t>m²/pak</t>
  </si>
  <si>
    <t>pakken</t>
  </si>
  <si>
    <t>m²</t>
  </si>
  <si>
    <t>Dikte</t>
  </si>
  <si>
    <t>Berekent Aant. Rectifix</t>
  </si>
  <si>
    <t>Total aant. Rectifix in volle dozen</t>
  </si>
  <si>
    <t>lengte</t>
  </si>
  <si>
    <t>Rectifix</t>
  </si>
  <si>
    <t>Euroroof</t>
  </si>
  <si>
    <t>Screws/m²</t>
  </si>
  <si>
    <t>Remplir</t>
  </si>
  <si>
    <t>Entrez #/m² Commande</t>
  </si>
  <si>
    <t>Recticel codes Articles</t>
  </si>
  <si>
    <t>Dimensions Panneaux Isolation mm</t>
  </si>
  <si>
    <t>Nombre Panneaux par Embalage</t>
  </si>
  <si>
    <t>Nombre de m² par Embalage</t>
  </si>
  <si>
    <t>Epaisseur Panneaux Isolation mm</t>
  </si>
  <si>
    <t>Commande</t>
  </si>
  <si>
    <t>Vis/boite</t>
  </si>
  <si>
    <t>#/boites Rectifix</t>
  </si>
  <si>
    <t>Longueur Rectifix mm</t>
  </si>
  <si>
    <t># Paquets Isolation</t>
  </si>
  <si>
    <t>Total m² Panneaux Isolation</t>
  </si>
  <si>
    <t>Ingeven #/m² bestelling</t>
  </si>
  <si>
    <t>Vijzen /doos</t>
  </si>
  <si>
    <t>https://www.recticelinsulation.com/be-nl/verdelers?type=pro&amp;product=1171&amp;geo=1</t>
  </si>
  <si>
    <t xml:space="preserve">  </t>
  </si>
  <si>
    <t>Voor vragen in verband met beschikbaarheid en prijzen kan u steeds contact opnemen met uw dichtsbijzijnde verdeler via:</t>
  </si>
  <si>
    <t>Pour toute question concernant la disponibilité et les prix, vous pouvez toujours contacter votre revendeur le plus proche via:</t>
  </si>
  <si>
    <t>https://www.recticelinsulation.com/be-fr/distributeurs?type=pro&amp;product=1171&amp;geo=1</t>
  </si>
  <si>
    <t>De gebruiker moet ervoor zorgen dat alle specificaties voldoen aan de projectspecifieke en wettelijke vereisten. Recticel Insulation aanvaardt geen aansprakelijkheid voor fouten in de berekeningen, en voor de effecten van deze berekeningen die voor welk doel dan ook worden gebruikt.</t>
  </si>
  <si>
    <t>L'utilisateur doit s'assurer que toutes les spécifications répondent aux exigences légales et spécifiques au projet. Recticel Insulation décline toute responsabilité pour les erreurs dans les calculs et pour les effets de ces calculs utilisés à quelque fin que ce soit.</t>
  </si>
  <si>
    <t>Rekentool Euroroof Max Pakket</t>
  </si>
  <si>
    <t>Outil de calcul du Paquet Euroroof Max</t>
  </si>
  <si>
    <t>Cet outil de calcul vous permet de calculer facilement le bon nombre de paquets d'isolation et de boîtes de Rectifix, afin que vous puissiez facilement commander votre paquet Euroroof Max auprès de votre revendeur.</t>
  </si>
  <si>
    <t>Deze rekentool laat u toe, om makkelijk het juiste aantal pakken isolatie en dozen Rectifix uit te rekenen, zodoende op een vlotte manier uw Euroroof Max pakket te kunnen bestellen bij uw verdeler.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</si>
</sst>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813]\ * #,##0.00000_-;\-[$€-813]\ * #,##0.00000_-;_-[$€-813]\ * &quot;-&quot;?????_-;_-@_-"/>
    <numFmt numFmtId="165" formatCode="_-&quot;€&quot;\ * #,##0.00000_-;\-&quot;€&quot;\ * #,##0.00000_-;_-&quot;€&quot;\ * &quot;-&quot;?????_-;_-@_-"/>
    <numFmt numFmtId="166" formatCode="_-[$€-813]\ * #,##0.00_-;\-[$€-813]\ * #,##0.00_-;_-[$€-813]\ *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sz val="10"/>
      <color rgb="FFFF0000"/>
      <name val="Arial"/>
      <family val="2"/>
    </font>
    <font>
      <b/>
      <i/>
      <sz val="10"/>
      <name val="Arial"/>
      <family val="2"/>
    </font>
    <font>
      <b/>
      <sz val="11"/>
      <color theme="9" tint="-0.249977111117893"/>
      <name val="Calibri"/>
      <family val="2"/>
      <scheme val="minor"/>
    </font>
    <font>
      <b/>
      <sz val="10"/>
      <color rgb="FF00B0F0"/>
      <name val="Arial"/>
      <family val="2"/>
    </font>
    <font>
      <b/>
      <sz val="10"/>
      <color theme="0" tint="-0.249977111117893"/>
      <name val="Arial"/>
      <family val="2"/>
    </font>
    <font>
      <i/>
      <sz val="10"/>
      <color theme="0" tint="-0.249977111117893"/>
      <name val="Arial"/>
      <family val="2"/>
    </font>
    <font>
      <sz val="10"/>
      <color theme="0" tint="-0.249977111117893"/>
      <name val="Arial"/>
      <family val="2"/>
    </font>
    <font>
      <b/>
      <sz val="10"/>
      <color rgb="FF7030A0"/>
      <name val="Arial"/>
      <family val="2"/>
    </font>
    <font>
      <b/>
      <sz val="10"/>
      <color theme="9" tint="-0.249977111117893"/>
      <name val="Arial"/>
      <family val="2"/>
    </font>
    <font>
      <b/>
      <sz val="14"/>
      <name val="Arial"/>
      <family val="2"/>
    </font>
    <font>
      <sz val="10"/>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ECB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medium">
        <color auto="1"/>
      </left>
      <right style="medium">
        <color auto="1"/>
      </right>
      <top style="medium">
        <color auto="1"/>
      </top>
      <bottom/>
      <diagonal/>
    </border>
    <border>
      <left style="thin">
        <color indexed="64"/>
      </left>
      <right style="thin">
        <color indexed="64"/>
      </right>
      <top/>
      <bottom/>
      <diagonal/>
    </border>
    <border>
      <left style="thin">
        <color indexed="64"/>
      </left>
      <right/>
      <top/>
      <bottom/>
      <diagonal/>
    </border>
    <border>
      <left style="medium">
        <color auto="1"/>
      </left>
      <right style="medium">
        <color auto="1"/>
      </right>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medium">
        <color auto="1"/>
      </left>
      <right style="medium">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style="medium">
        <color theme="0" tint="-0.24994659260841701"/>
      </left>
      <right/>
      <top/>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right style="medium">
        <color theme="0" tint="-0.24994659260841701"/>
      </right>
      <top/>
      <bottom/>
      <diagonal/>
    </border>
    <border>
      <left style="medium">
        <color theme="0" tint="-0.24994659260841701"/>
      </left>
      <right/>
      <top style="thin">
        <color theme="0" tint="-0.24994659260841701"/>
      </top>
      <bottom style="medium">
        <color theme="0" tint="-0.24994659260841701"/>
      </bottom>
      <diagonal/>
    </border>
    <border>
      <left style="medium">
        <color theme="0" tint="-0.24994659260841701"/>
      </left>
      <right style="medium">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thin">
        <color theme="0" tint="-0.24994659260841701"/>
      </top>
      <bottom style="medium">
        <color theme="0" tint="-0.2499465926084170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auto="1"/>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bottom style="medium">
        <color auto="1"/>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style="medium">
        <color theme="0" tint="-0.24994659260841701"/>
      </right>
      <top/>
      <bottom/>
      <diagonal/>
    </border>
    <border>
      <left/>
      <right/>
      <top style="thin">
        <color theme="0" tint="-0.24994659260841701"/>
      </top>
      <bottom style="medium">
        <color theme="0" tint="-0.24994659260841701"/>
      </bottom>
      <diagonal/>
    </border>
    <border>
      <left/>
      <right style="medium">
        <color theme="0" tint="-0.24994659260841701"/>
      </right>
      <top style="thin">
        <color theme="0" tint="-0.24994659260841701"/>
      </top>
      <bottom style="medium">
        <color theme="0" tint="-0.24994659260841701"/>
      </bottom>
      <diagonal/>
    </border>
    <border>
      <left style="medium">
        <color theme="0" tint="-0.24994659260841701"/>
      </left>
      <right/>
      <top/>
      <bottom style="thin">
        <color theme="0" tint="-0.24994659260841701"/>
      </bottom>
      <diagonal/>
    </border>
    <border>
      <left/>
      <right/>
      <top/>
      <bottom style="thin">
        <color theme="0" tint="-0.24994659260841701"/>
      </bottom>
      <diagonal/>
    </border>
    <border>
      <left/>
      <right style="medium">
        <color theme="0" tint="-0.24994659260841701"/>
      </right>
      <top/>
      <bottom style="thin">
        <color theme="0" tint="-0.24994659260841701"/>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6" fillId="0" borderId="0" applyNumberFormat="0" applyFill="0" applyBorder="0" applyAlignment="0" applyProtection="0"/>
  </cellStyleXfs>
  <cellXfs count="158">
    <xf numFmtId="0" fontId="0" fillId="0" borderId="0" xfId="0"/>
    <xf numFmtId="0" fontId="3" fillId="0" borderId="0" xfId="0" applyFont="1"/>
    <xf numFmtId="0" fontId="0" fillId="0" borderId="0" xfId="0" applyAlignment="1">
      <alignment wrapText="1"/>
    </xf>
    <xf numFmtId="0" fontId="4" fillId="2" borderId="2" xfId="0" applyFont="1" applyFill="1" applyBorder="1" applyAlignment="1">
      <alignment horizontal="center"/>
    </xf>
    <xf numFmtId="0" fontId="0" fillId="0" borderId="0" xfId="0" applyFill="1" applyBorder="1"/>
    <xf numFmtId="0" fontId="0" fillId="2" borderId="5" xfId="0" applyFill="1" applyBorder="1" applyAlignment="1">
      <alignment horizontal="center"/>
    </xf>
    <xf numFmtId="0" fontId="7" fillId="0" borderId="0" xfId="0" applyFont="1" applyAlignment="1">
      <alignment horizontal="center"/>
    </xf>
    <xf numFmtId="2" fontId="4" fillId="0" borderId="0" xfId="0" applyNumberFormat="1" applyFont="1" applyFill="1" applyBorder="1" applyAlignment="1">
      <alignment horizontal="center"/>
    </xf>
    <xf numFmtId="2" fontId="8" fillId="0" borderId="0" xfId="0" applyNumberFormat="1" applyFont="1" applyFill="1" applyBorder="1" applyAlignment="1">
      <alignment horizontal="center"/>
    </xf>
    <xf numFmtId="164" fontId="7" fillId="0" borderId="0" xfId="0" applyNumberFormat="1" applyFont="1"/>
    <xf numFmtId="44" fontId="0" fillId="0" borderId="0" xfId="1" applyFont="1" applyFill="1" applyBorder="1" applyAlignment="1">
      <alignment horizontal="center"/>
    </xf>
    <xf numFmtId="44" fontId="2" fillId="0" borderId="0" xfId="1" applyFont="1" applyFill="1" applyBorder="1" applyAlignment="1">
      <alignment horizontal="center"/>
    </xf>
    <xf numFmtId="44" fontId="8" fillId="0" borderId="0" xfId="1" applyFont="1" applyFill="1" applyBorder="1"/>
    <xf numFmtId="44" fontId="8" fillId="0" borderId="0" xfId="0" applyNumberFormat="1" applyFont="1" applyFill="1" applyBorder="1"/>
    <xf numFmtId="44" fontId="0" fillId="0" borderId="0" xfId="0" applyNumberFormat="1" applyFill="1" applyBorder="1"/>
    <xf numFmtId="44" fontId="2" fillId="0" borderId="0" xfId="0" applyNumberFormat="1" applyFont="1" applyFill="1" applyBorder="1"/>
    <xf numFmtId="0" fontId="10" fillId="0" borderId="15" xfId="0" applyFont="1" applyBorder="1" applyAlignment="1">
      <alignment horizontal="center"/>
    </xf>
    <xf numFmtId="0" fontId="10" fillId="0" borderId="0" xfId="0" applyFont="1" applyBorder="1" applyAlignment="1">
      <alignment horizontal="center"/>
    </xf>
    <xf numFmtId="0" fontId="11" fillId="0" borderId="0" xfId="0" applyFont="1" applyBorder="1" applyAlignment="1">
      <alignment horizontal="center"/>
    </xf>
    <xf numFmtId="0" fontId="11" fillId="0" borderId="22" xfId="0" applyFont="1" applyBorder="1" applyAlignment="1">
      <alignment horizontal="center"/>
    </xf>
    <xf numFmtId="0" fontId="0" fillId="0" borderId="0" xfId="0" applyAlignment="1">
      <alignment horizontal="center"/>
    </xf>
    <xf numFmtId="0" fontId="4" fillId="0" borderId="23" xfId="0" applyFont="1" applyBorder="1" applyAlignment="1">
      <alignment horizontal="center"/>
    </xf>
    <xf numFmtId="0" fontId="4" fillId="0" borderId="24" xfId="0" applyFont="1" applyBorder="1" applyAlignment="1">
      <alignment horizontal="center"/>
    </xf>
    <xf numFmtId="0" fontId="0" fillId="0" borderId="25" xfId="0" applyBorder="1" applyAlignment="1">
      <alignment horizontal="center"/>
    </xf>
    <xf numFmtId="0" fontId="4" fillId="0" borderId="0" xfId="0" applyFont="1" applyFill="1" applyBorder="1" applyAlignment="1">
      <alignment horizontal="center"/>
    </xf>
    <xf numFmtId="0" fontId="3" fillId="0" borderId="0" xfId="0" applyFont="1" applyFill="1" applyBorder="1" applyAlignment="1">
      <alignment horizontal="center"/>
    </xf>
    <xf numFmtId="44" fontId="0" fillId="0" borderId="0" xfId="1" applyFont="1" applyFill="1" applyBorder="1"/>
    <xf numFmtId="44" fontId="3" fillId="0" borderId="0" xfId="1" applyFont="1" applyFill="1" applyBorder="1"/>
    <xf numFmtId="0" fontId="0" fillId="0" borderId="0" xfId="0" applyFill="1" applyBorder="1" applyAlignment="1">
      <alignment horizontal="center"/>
    </xf>
    <xf numFmtId="0" fontId="12" fillId="0" borderId="0" xfId="0" applyFont="1" applyFill="1" applyBorder="1" applyAlignment="1">
      <alignment horizontal="center"/>
    </xf>
    <xf numFmtId="0" fontId="4" fillId="0" borderId="0" xfId="0" applyFont="1" applyFill="1" applyBorder="1"/>
    <xf numFmtId="14" fontId="0" fillId="0" borderId="0" xfId="0" applyNumberFormat="1"/>
    <xf numFmtId="0" fontId="4" fillId="0" borderId="0" xfId="0" applyFont="1" applyAlignment="1">
      <alignment horizontal="center" wrapText="1"/>
    </xf>
    <xf numFmtId="44" fontId="12" fillId="0" borderId="0" xfId="1" applyFont="1" applyFill="1" applyBorder="1"/>
    <xf numFmtId="9" fontId="0" fillId="0" borderId="0" xfId="2" applyFont="1" applyFill="1" applyBorder="1"/>
    <xf numFmtId="0" fontId="3" fillId="0" borderId="0" xfId="0" applyFont="1" applyAlignment="1">
      <alignment horizontal="center"/>
    </xf>
    <xf numFmtId="0" fontId="4" fillId="0" borderId="24" xfId="0" applyFont="1" applyBorder="1" applyAlignment="1">
      <alignment horizontal="center" wrapText="1"/>
    </xf>
    <xf numFmtId="0" fontId="4" fillId="0" borderId="24" xfId="0" applyFont="1" applyBorder="1" applyAlignment="1">
      <alignment horizontal="center" vertical="center"/>
    </xf>
    <xf numFmtId="0" fontId="5" fillId="0" borderId="27" xfId="0" applyFont="1" applyBorder="1" applyAlignment="1">
      <alignment horizontal="center"/>
    </xf>
    <xf numFmtId="0" fontId="13" fillId="0" borderId="0" xfId="0" applyFont="1" applyAlignment="1">
      <alignment horizontal="center"/>
    </xf>
    <xf numFmtId="0" fontId="0" fillId="0" borderId="29" xfId="0" applyBorder="1" applyAlignment="1">
      <alignment horizontal="center"/>
    </xf>
    <xf numFmtId="44" fontId="0" fillId="0" borderId="1" xfId="1" applyFont="1" applyBorder="1" applyAlignment="1">
      <alignment horizontal="center"/>
    </xf>
    <xf numFmtId="44" fontId="4" fillId="0" borderId="1" xfId="1" applyFont="1" applyBorder="1" applyAlignment="1">
      <alignment horizontal="center"/>
    </xf>
    <xf numFmtId="44" fontId="4" fillId="0" borderId="1" xfId="1" applyFont="1" applyBorder="1" applyAlignment="1">
      <alignment horizontal="center" wrapText="1"/>
    </xf>
    <xf numFmtId="0" fontId="0" fillId="0" borderId="1" xfId="0" applyBorder="1" applyAlignment="1">
      <alignment horizontal="center" vertical="center"/>
    </xf>
    <xf numFmtId="44" fontId="5" fillId="0" borderId="30" xfId="0" applyNumberFormat="1" applyFont="1" applyBorder="1" applyAlignment="1">
      <alignment horizontal="center"/>
    </xf>
    <xf numFmtId="165" fontId="7" fillId="0" borderId="0" xfId="1" applyNumberFormat="1" applyFont="1"/>
    <xf numFmtId="166" fontId="7" fillId="0" borderId="0" xfId="0" applyNumberFormat="1" applyFont="1"/>
    <xf numFmtId="44" fontId="7" fillId="0" borderId="0" xfId="0" applyNumberFormat="1" applyFont="1"/>
    <xf numFmtId="44" fontId="3" fillId="0" borderId="0" xfId="0" applyNumberFormat="1" applyFont="1" applyFill="1" applyBorder="1"/>
    <xf numFmtId="0" fontId="0" fillId="0" borderId="31" xfId="0" applyBorder="1" applyAlignment="1">
      <alignment horizontal="center"/>
    </xf>
    <xf numFmtId="44" fontId="0" fillId="0" borderId="2" xfId="1" applyFont="1" applyBorder="1" applyAlignment="1">
      <alignment horizontal="center"/>
    </xf>
    <xf numFmtId="44" fontId="4" fillId="0" borderId="2" xfId="1" applyFont="1" applyBorder="1" applyAlignment="1">
      <alignment horizontal="center"/>
    </xf>
    <xf numFmtId="44" fontId="4" fillId="0" borderId="2" xfId="1" applyFont="1" applyBorder="1" applyAlignment="1">
      <alignment horizontal="center" wrapText="1"/>
    </xf>
    <xf numFmtId="0" fontId="0" fillId="0" borderId="2" xfId="0" applyBorder="1" applyAlignment="1">
      <alignment horizontal="center" vertical="center"/>
    </xf>
    <xf numFmtId="44" fontId="5" fillId="0" borderId="32" xfId="0" applyNumberFormat="1" applyFont="1" applyBorder="1" applyAlignment="1">
      <alignment horizontal="center"/>
    </xf>
    <xf numFmtId="44" fontId="0" fillId="0" borderId="26" xfId="1" applyFont="1" applyBorder="1"/>
    <xf numFmtId="44" fontId="4" fillId="0" borderId="26" xfId="1" applyFont="1" applyBorder="1" applyAlignment="1">
      <alignment horizontal="center"/>
    </xf>
    <xf numFmtId="44" fontId="4" fillId="0" borderId="26" xfId="1" applyFont="1" applyBorder="1" applyAlignment="1">
      <alignment horizontal="center" wrapText="1"/>
    </xf>
    <xf numFmtId="0" fontId="0" fillId="0" borderId="26" xfId="0" applyFill="1" applyBorder="1" applyAlignment="1">
      <alignment horizontal="center" vertical="center"/>
    </xf>
    <xf numFmtId="44" fontId="5" fillId="0" borderId="33" xfId="0" applyNumberFormat="1" applyFont="1" applyBorder="1" applyAlignment="1">
      <alignment horizontal="center"/>
    </xf>
    <xf numFmtId="0" fontId="5" fillId="0" borderId="0" xfId="0" applyFont="1" applyFill="1" applyBorder="1" applyAlignment="1">
      <alignment horizontal="center"/>
    </xf>
    <xf numFmtId="44" fontId="0" fillId="0" borderId="0" xfId="0" applyNumberFormat="1" applyFill="1" applyBorder="1" applyAlignment="1">
      <alignment horizontal="center"/>
    </xf>
    <xf numFmtId="9" fontId="5" fillId="0" borderId="0" xfId="2" applyFont="1" applyFill="1" applyBorder="1" applyAlignment="1">
      <alignment horizontal="center"/>
    </xf>
    <xf numFmtId="9" fontId="0" fillId="0" borderId="0" xfId="2" applyFont="1"/>
    <xf numFmtId="0" fontId="0" fillId="0" borderId="0" xfId="0" applyFill="1" applyBorder="1" applyAlignment="1">
      <alignment vertical="center"/>
    </xf>
    <xf numFmtId="0" fontId="4" fillId="2" borderId="8" xfId="0" applyFont="1" applyFill="1" applyBorder="1" applyAlignment="1">
      <alignment horizontal="center" vertical="center"/>
    </xf>
    <xf numFmtId="0" fontId="3" fillId="3" borderId="2" xfId="0" applyFont="1" applyFill="1" applyBorder="1" applyAlignment="1">
      <alignment horizontal="center"/>
    </xf>
    <xf numFmtId="0" fontId="15" fillId="0" borderId="0" xfId="0" applyFont="1" applyAlignment="1">
      <alignment vertical="top"/>
    </xf>
    <xf numFmtId="0" fontId="5" fillId="0" borderId="0" xfId="0" applyFont="1" applyAlignment="1">
      <alignment horizontal="center"/>
    </xf>
    <xf numFmtId="0" fontId="13" fillId="0" borderId="0" xfId="0" applyFont="1" applyBorder="1" applyAlignment="1">
      <alignment horizontal="center"/>
    </xf>
    <xf numFmtId="0" fontId="11" fillId="0" borderId="15" xfId="0" applyFont="1" applyBorder="1" applyAlignment="1">
      <alignment horizontal="center"/>
    </xf>
    <xf numFmtId="0" fontId="11" fillId="0" borderId="21" xfId="0" applyFont="1" applyBorder="1" applyAlignment="1">
      <alignment horizontal="center"/>
    </xf>
    <xf numFmtId="0" fontId="11" fillId="0" borderId="20" xfId="0" applyFont="1" applyBorder="1" applyAlignment="1">
      <alignment horizontal="center"/>
    </xf>
    <xf numFmtId="0" fontId="9" fillId="0" borderId="13" xfId="0" applyFont="1" applyBorder="1" applyAlignment="1">
      <alignment horizontal="center"/>
    </xf>
    <xf numFmtId="2" fontId="3" fillId="0" borderId="0" xfId="0" applyNumberFormat="1" applyFont="1" applyFill="1" applyBorder="1" applyAlignment="1">
      <alignment horizontal="center"/>
    </xf>
    <xf numFmtId="0" fontId="4" fillId="0" borderId="0" xfId="0" applyFont="1" applyAlignment="1">
      <alignment horizontal="center"/>
    </xf>
    <xf numFmtId="0" fontId="3" fillId="0" borderId="6" xfId="0" applyFont="1" applyFill="1" applyBorder="1" applyAlignment="1"/>
    <xf numFmtId="0" fontId="9" fillId="0" borderId="13" xfId="0" applyFont="1" applyBorder="1" applyAlignment="1"/>
    <xf numFmtId="0" fontId="9" fillId="0" borderId="14" xfId="0" applyFont="1" applyBorder="1" applyAlignment="1"/>
    <xf numFmtId="0" fontId="9" fillId="0" borderId="13" xfId="0" applyFont="1" applyBorder="1" applyAlignment="1">
      <alignment horizontal="center" vertical="center"/>
    </xf>
    <xf numFmtId="0" fontId="9" fillId="0" borderId="0" xfId="0" applyFont="1" applyFill="1" applyBorder="1" applyAlignment="1"/>
    <xf numFmtId="0" fontId="10" fillId="0" borderId="38" xfId="0" applyFont="1" applyBorder="1" applyAlignment="1">
      <alignment horizontal="center"/>
    </xf>
    <xf numFmtId="2" fontId="11" fillId="0" borderId="38" xfId="0" applyNumberFormat="1" applyFont="1" applyBorder="1" applyAlignment="1">
      <alignment horizontal="center"/>
    </xf>
    <xf numFmtId="2" fontId="11" fillId="0" borderId="21" xfId="0" applyNumberFormat="1" applyFont="1" applyBorder="1" applyAlignment="1">
      <alignment horizontal="center"/>
    </xf>
    <xf numFmtId="0" fontId="11" fillId="0" borderId="38" xfId="0" applyFont="1" applyBorder="1" applyAlignment="1">
      <alignment horizontal="center"/>
    </xf>
    <xf numFmtId="0" fontId="9" fillId="0" borderId="37" xfId="0" applyFont="1" applyFill="1" applyBorder="1" applyAlignment="1">
      <alignment horizontal="center"/>
    </xf>
    <xf numFmtId="0" fontId="14" fillId="0" borderId="0" xfId="0" applyFont="1" applyFill="1" applyAlignment="1">
      <alignment vertical="center"/>
    </xf>
    <xf numFmtId="0" fontId="0" fillId="0" borderId="0" xfId="0" applyFill="1" applyBorder="1" applyAlignment="1">
      <alignment vertical="center" wrapText="1"/>
    </xf>
    <xf numFmtId="0" fontId="15" fillId="0" borderId="0" xfId="0" applyFont="1" applyAlignment="1">
      <alignment vertical="top" wrapText="1"/>
    </xf>
    <xf numFmtId="0" fontId="5" fillId="0" borderId="0" xfId="0" applyFont="1" applyAlignment="1">
      <alignment horizontal="center"/>
    </xf>
    <xf numFmtId="0" fontId="13" fillId="0" borderId="0" xfId="0" applyFont="1" applyBorder="1" applyAlignment="1">
      <alignment horizontal="center"/>
    </xf>
    <xf numFmtId="0" fontId="11" fillId="0" borderId="15" xfId="0" applyFont="1" applyBorder="1" applyAlignment="1">
      <alignment horizontal="center"/>
    </xf>
    <xf numFmtId="0" fontId="11" fillId="0" borderId="21" xfId="0" applyFont="1" applyBorder="1" applyAlignment="1">
      <alignment horizontal="center"/>
    </xf>
    <xf numFmtId="0" fontId="11" fillId="0" borderId="20" xfId="0" applyFont="1" applyBorder="1" applyAlignment="1">
      <alignment horizontal="center"/>
    </xf>
    <xf numFmtId="0" fontId="4" fillId="2" borderId="8" xfId="0" applyFont="1" applyFill="1" applyBorder="1" applyAlignment="1">
      <alignment horizontal="center" vertical="center" wrapText="1"/>
    </xf>
    <xf numFmtId="2" fontId="3" fillId="0" borderId="0" xfId="0" applyNumberFormat="1" applyFont="1" applyFill="1" applyBorder="1" applyAlignment="1">
      <alignment horizontal="center"/>
    </xf>
    <xf numFmtId="0" fontId="4" fillId="0" borderId="0" xfId="0" applyFont="1" applyAlignment="1">
      <alignment horizontal="center"/>
    </xf>
    <xf numFmtId="0" fontId="0" fillId="0" borderId="0" xfId="0" applyAlignment="1">
      <alignment horizontal="center"/>
    </xf>
    <xf numFmtId="0" fontId="4" fillId="0" borderId="0" xfId="0" applyFont="1" applyAlignment="1">
      <alignment horizontal="center"/>
    </xf>
    <xf numFmtId="0" fontId="3" fillId="2" borderId="1" xfId="0" applyFont="1" applyFill="1" applyBorder="1" applyAlignment="1">
      <alignment horizontal="center"/>
    </xf>
    <xf numFmtId="0" fontId="3" fillId="2" borderId="11" xfId="0" applyFont="1" applyFill="1" applyBorder="1" applyAlignment="1">
      <alignment horizontal="center"/>
    </xf>
    <xf numFmtId="0" fontId="3" fillId="2" borderId="36" xfId="0" applyFont="1" applyFill="1" applyBorder="1" applyAlignment="1">
      <alignment horizontal="center"/>
    </xf>
    <xf numFmtId="0" fontId="3" fillId="2" borderId="12" xfId="0" applyFont="1" applyFill="1" applyBorder="1" applyAlignment="1">
      <alignment horizontal="center"/>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8" xfId="0"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0" fillId="2" borderId="11" xfId="0" applyFont="1" applyFill="1" applyBorder="1" applyAlignment="1">
      <alignment horizontal="center" vertical="center"/>
    </xf>
    <xf numFmtId="0" fontId="6" fillId="3" borderId="35" xfId="0"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3" fillId="2" borderId="1"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10" xfId="0" applyFont="1" applyFill="1" applyBorder="1" applyAlignment="1">
      <alignment horizontal="center" vertical="center" wrapText="1"/>
    </xf>
    <xf numFmtId="2" fontId="3" fillId="0" borderId="0" xfId="0" applyNumberFormat="1" applyFont="1" applyFill="1" applyBorder="1" applyAlignment="1">
      <alignment horizontal="center"/>
    </xf>
    <xf numFmtId="0" fontId="10" fillId="0" borderId="16" xfId="0" applyFont="1" applyBorder="1" applyAlignment="1">
      <alignment horizontal="center"/>
    </xf>
    <xf numFmtId="0" fontId="10" fillId="0" borderId="18" xfId="0" applyFont="1" applyBorder="1" applyAlignment="1">
      <alignment horizontal="center"/>
    </xf>
    <xf numFmtId="0" fontId="0" fillId="2" borderId="11" xfId="0" applyFill="1" applyBorder="1" applyAlignment="1">
      <alignment horizontal="center" vertical="center"/>
    </xf>
    <xf numFmtId="0" fontId="6" fillId="3" borderId="34" xfId="0" applyFont="1" applyFill="1" applyBorder="1" applyAlignment="1" applyProtection="1">
      <alignment horizontal="center" vertical="center"/>
      <protection locked="0"/>
    </xf>
    <xf numFmtId="0" fontId="15" fillId="0" borderId="0" xfId="0" applyFont="1" applyAlignment="1">
      <alignment horizontal="center" vertical="top" wrapText="1"/>
    </xf>
    <xf numFmtId="0" fontId="11" fillId="0" borderId="15" xfId="0" applyFont="1" applyBorder="1" applyAlignment="1">
      <alignment horizontal="center"/>
    </xf>
    <xf numFmtId="0" fontId="11" fillId="0" borderId="19" xfId="0" applyFont="1" applyBorder="1" applyAlignment="1">
      <alignment horizontal="center"/>
    </xf>
    <xf numFmtId="0" fontId="11" fillId="0" borderId="21" xfId="0" applyFont="1" applyBorder="1" applyAlignment="1">
      <alignment horizontal="center"/>
    </xf>
    <xf numFmtId="0" fontId="11" fillId="0" borderId="20" xfId="0" applyFont="1" applyBorder="1" applyAlignment="1">
      <alignment horizontal="center"/>
    </xf>
    <xf numFmtId="0" fontId="5" fillId="0" borderId="0" xfId="0" applyFont="1" applyAlignment="1">
      <alignment horizontal="center"/>
    </xf>
    <xf numFmtId="0" fontId="0" fillId="0" borderId="0" xfId="0" applyAlignment="1">
      <alignment horizontal="center" vertical="top" wrapText="1"/>
    </xf>
    <xf numFmtId="0" fontId="16" fillId="0" borderId="0" xfId="3" applyAlignment="1" applyProtection="1">
      <alignment horizontal="center"/>
      <protection locked="0"/>
    </xf>
    <xf numFmtId="0" fontId="13" fillId="0" borderId="28" xfId="0" applyFont="1" applyBorder="1" applyAlignment="1">
      <alignment horizontal="center"/>
    </xf>
    <xf numFmtId="0" fontId="13" fillId="0" borderId="0" xfId="0" applyFont="1" applyBorder="1" applyAlignment="1">
      <alignment horizontal="center"/>
    </xf>
    <xf numFmtId="0" fontId="0" fillId="3" borderId="0" xfId="0" applyFill="1" applyBorder="1" applyAlignment="1">
      <alignment horizontal="center" vertical="center" wrapText="1"/>
    </xf>
    <xf numFmtId="0" fontId="0" fillId="2" borderId="2" xfId="0" applyFill="1" applyBorder="1" applyAlignment="1">
      <alignment horizontal="center" vertical="center"/>
    </xf>
    <xf numFmtId="0" fontId="0" fillId="2" borderId="8" xfId="0" applyFill="1" applyBorder="1" applyAlignment="1">
      <alignment horizontal="center" vertical="center"/>
    </xf>
    <xf numFmtId="1" fontId="0" fillId="2" borderId="2" xfId="0" applyNumberFormat="1" applyFont="1" applyFill="1" applyBorder="1" applyAlignment="1">
      <alignment horizontal="center" vertical="center"/>
    </xf>
    <xf numFmtId="1" fontId="0" fillId="2" borderId="8" xfId="0" applyNumberFormat="1" applyFont="1" applyFill="1" applyBorder="1" applyAlignment="1">
      <alignment horizontal="center" vertical="center"/>
    </xf>
    <xf numFmtId="0" fontId="10" fillId="0" borderId="17" xfId="0" applyFont="1" applyBorder="1" applyAlignment="1">
      <alignment horizontal="center"/>
    </xf>
    <xf numFmtId="1" fontId="11" fillId="0" borderId="20" xfId="0" applyNumberFormat="1" applyFont="1" applyBorder="1" applyAlignment="1">
      <alignment horizontal="center"/>
    </xf>
    <xf numFmtId="1" fontId="11" fillId="0" borderId="39" xfId="0" applyNumberFormat="1" applyFont="1" applyBorder="1" applyAlignment="1">
      <alignment horizontal="center"/>
    </xf>
    <xf numFmtId="1" fontId="11" fillId="0" borderId="40" xfId="0" applyNumberFormat="1" applyFont="1" applyBorder="1" applyAlignment="1">
      <alignment horizontal="center"/>
    </xf>
    <xf numFmtId="1" fontId="11" fillId="0" borderId="41" xfId="0" applyNumberFormat="1" applyFont="1" applyBorder="1" applyAlignment="1">
      <alignment horizontal="center"/>
    </xf>
    <xf numFmtId="1" fontId="11" fillId="0" borderId="42" xfId="0" applyNumberFormat="1" applyFont="1" applyBorder="1" applyAlignment="1">
      <alignment horizontal="center"/>
    </xf>
    <xf numFmtId="1" fontId="11" fillId="0" borderId="43" xfId="0" applyNumberFormat="1" applyFont="1" applyBorder="1" applyAlignment="1">
      <alignment horizontal="center"/>
    </xf>
    <xf numFmtId="1" fontId="11" fillId="0" borderId="15" xfId="0" applyNumberFormat="1" applyFont="1" applyBorder="1" applyAlignment="1">
      <alignment horizontal="center"/>
    </xf>
    <xf numFmtId="1" fontId="11" fillId="0" borderId="0" xfId="0" applyNumberFormat="1" applyFont="1" applyBorder="1" applyAlignment="1">
      <alignment horizontal="center"/>
    </xf>
    <xf numFmtId="1" fontId="11" fillId="0" borderId="19" xfId="0" applyNumberFormat="1" applyFont="1" applyBorder="1" applyAlignment="1">
      <alignment horizontal="center"/>
    </xf>
    <xf numFmtId="0" fontId="14" fillId="3" borderId="0" xfId="0" applyFont="1" applyFill="1" applyAlignment="1">
      <alignment horizontal="center" vertical="center"/>
    </xf>
    <xf numFmtId="0" fontId="0" fillId="2" borderId="2"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2" xfId="0" applyFont="1" applyFill="1" applyBorder="1" applyAlignment="1">
      <alignment horizontal="center" vertical="center"/>
    </xf>
    <xf numFmtId="0" fontId="0" fillId="2" borderId="8" xfId="0" applyFont="1" applyFill="1" applyBorder="1" applyAlignment="1">
      <alignment horizontal="center" vertical="center"/>
    </xf>
    <xf numFmtId="1" fontId="3" fillId="2" borderId="2" xfId="0" applyNumberFormat="1" applyFont="1" applyFill="1" applyBorder="1" applyAlignment="1">
      <alignment horizontal="center" vertical="center"/>
    </xf>
    <xf numFmtId="1" fontId="3" fillId="2" borderId="8" xfId="0" applyNumberFormat="1" applyFont="1" applyFill="1" applyBorder="1" applyAlignment="1">
      <alignment horizontal="center" vertical="center"/>
    </xf>
    <xf numFmtId="0" fontId="0" fillId="0" borderId="0" xfId="0" applyAlignment="1">
      <alignment horizontal="center"/>
    </xf>
  </cellXfs>
  <cellStyles count="4">
    <cellStyle name="Hyperlink" xfId="3" builtinId="8"/>
    <cellStyle name="Procent" xfId="2" builtinId="5"/>
    <cellStyle name="Standaard" xfId="0" builtinId="0"/>
    <cellStyle name="Valuta" xfId="1" builtinId="4"/>
  </cellStyles>
  <dxfs count="0"/>
  <tableStyles count="0" defaultTableStyle="TableStyleMedium2" defaultPivotStyle="PivotStyleLight16"/>
  <colors>
    <mruColors>
      <color rgb="FFFEC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707736</xdr:colOff>
      <xdr:row>0</xdr:row>
      <xdr:rowOff>201179</xdr:rowOff>
    </xdr:from>
    <xdr:to>
      <xdr:col>12</xdr:col>
      <xdr:colOff>923</xdr:colOff>
      <xdr:row>0</xdr:row>
      <xdr:rowOff>896685</xdr:rowOff>
    </xdr:to>
    <xdr:pic>
      <xdr:nvPicPr>
        <xdr:cNvPr id="2" name="Picture 3">
          <a:extLst>
            <a:ext uri="{FF2B5EF4-FFF2-40B4-BE49-F238E27FC236}">
              <a16:creationId xmlns:a16="http://schemas.microsoft.com/office/drawing/2014/main" id="{9D32103F-E1E0-4EF6-B067-74A385D52F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30804" y="201179"/>
          <a:ext cx="2254596" cy="695506"/>
        </a:xfrm>
        <a:prstGeom prst="rect">
          <a:avLst/>
        </a:prstGeom>
      </xdr:spPr>
    </xdr:pic>
    <xdr:clientData/>
  </xdr:twoCellAnchor>
  <xdr:twoCellAnchor editAs="oneCell">
    <xdr:from>
      <xdr:col>2</xdr:col>
      <xdr:colOff>51955</xdr:colOff>
      <xdr:row>0</xdr:row>
      <xdr:rowOff>363682</xdr:rowOff>
    </xdr:from>
    <xdr:to>
      <xdr:col>4</xdr:col>
      <xdr:colOff>617971</xdr:colOff>
      <xdr:row>0</xdr:row>
      <xdr:rowOff>685625</xdr:rowOff>
    </xdr:to>
    <xdr:pic>
      <xdr:nvPicPr>
        <xdr:cNvPr id="3" name="Afbeelding 2">
          <a:extLst>
            <a:ext uri="{FF2B5EF4-FFF2-40B4-BE49-F238E27FC236}">
              <a16:creationId xmlns:a16="http://schemas.microsoft.com/office/drawing/2014/main" id="{A61769F1-2205-4F46-84B2-5B048253DDA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4580" y="363682"/>
          <a:ext cx="2702791" cy="3219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675409</xdr:colOff>
      <xdr:row>0</xdr:row>
      <xdr:rowOff>138545</xdr:rowOff>
    </xdr:from>
    <xdr:to>
      <xdr:col>8</xdr:col>
      <xdr:colOff>216975</xdr:colOff>
      <xdr:row>0</xdr:row>
      <xdr:rowOff>961994</xdr:rowOff>
    </xdr:to>
    <xdr:pic>
      <xdr:nvPicPr>
        <xdr:cNvPr id="4" name="Afbeelding 3">
          <a:extLst>
            <a:ext uri="{FF2B5EF4-FFF2-40B4-BE49-F238E27FC236}">
              <a16:creationId xmlns:a16="http://schemas.microsoft.com/office/drawing/2014/main" id="{802B6423-EF3F-4901-9D1E-89C9CF2288CC}"/>
            </a:ext>
          </a:extLst>
        </xdr:cNvPr>
        <xdr:cNvPicPr>
          <a:picLocks noChangeAspect="1"/>
        </xdr:cNvPicPr>
      </xdr:nvPicPr>
      <xdr:blipFill>
        <a:blip xmlns:r="http://schemas.openxmlformats.org/officeDocument/2006/relationships" r:embed="rId3"/>
        <a:stretch>
          <a:fillRect/>
        </a:stretch>
      </xdr:blipFill>
      <xdr:spPr>
        <a:xfrm>
          <a:off x="4593359" y="141720"/>
          <a:ext cx="2532128" cy="8202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733713</xdr:colOff>
      <xdr:row>0</xdr:row>
      <xdr:rowOff>149225</xdr:rowOff>
    </xdr:from>
    <xdr:to>
      <xdr:col>11</xdr:col>
      <xdr:colOff>1289396</xdr:colOff>
      <xdr:row>0</xdr:row>
      <xdr:rowOff>844731</xdr:rowOff>
    </xdr:to>
    <xdr:pic>
      <xdr:nvPicPr>
        <xdr:cNvPr id="7" name="Picture 3">
          <a:extLst>
            <a:ext uri="{FF2B5EF4-FFF2-40B4-BE49-F238E27FC236}">
              <a16:creationId xmlns:a16="http://schemas.microsoft.com/office/drawing/2014/main" id="{15BE3351-ACAF-49C6-B03E-BA9EC671C1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6895" y="149225"/>
          <a:ext cx="2252865" cy="695506"/>
        </a:xfrm>
        <a:prstGeom prst="rect">
          <a:avLst/>
        </a:prstGeom>
      </xdr:spPr>
    </xdr:pic>
    <xdr:clientData/>
  </xdr:twoCellAnchor>
  <xdr:twoCellAnchor editAs="oneCell">
    <xdr:from>
      <xdr:col>2</xdr:col>
      <xdr:colOff>51955</xdr:colOff>
      <xdr:row>0</xdr:row>
      <xdr:rowOff>363682</xdr:rowOff>
    </xdr:from>
    <xdr:to>
      <xdr:col>4</xdr:col>
      <xdr:colOff>617971</xdr:colOff>
      <xdr:row>0</xdr:row>
      <xdr:rowOff>685625</xdr:rowOff>
    </xdr:to>
    <xdr:pic>
      <xdr:nvPicPr>
        <xdr:cNvPr id="6" name="Afbeelding 5">
          <a:extLst>
            <a:ext uri="{FF2B5EF4-FFF2-40B4-BE49-F238E27FC236}">
              <a16:creationId xmlns:a16="http://schemas.microsoft.com/office/drawing/2014/main" id="{5FB0326C-D890-460F-BEE5-718E7D186A7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4682" y="363682"/>
          <a:ext cx="2696153" cy="3219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675409</xdr:colOff>
      <xdr:row>0</xdr:row>
      <xdr:rowOff>138545</xdr:rowOff>
    </xdr:from>
    <xdr:to>
      <xdr:col>8</xdr:col>
      <xdr:colOff>353212</xdr:colOff>
      <xdr:row>0</xdr:row>
      <xdr:rowOff>961994</xdr:rowOff>
    </xdr:to>
    <xdr:pic>
      <xdr:nvPicPr>
        <xdr:cNvPr id="8" name="Afbeelding 7">
          <a:extLst>
            <a:ext uri="{FF2B5EF4-FFF2-40B4-BE49-F238E27FC236}">
              <a16:creationId xmlns:a16="http://schemas.microsoft.com/office/drawing/2014/main" id="{29899E79-2486-43B0-8991-91E16FCF00B7}"/>
            </a:ext>
          </a:extLst>
        </xdr:cNvPr>
        <xdr:cNvPicPr>
          <a:picLocks noChangeAspect="1"/>
        </xdr:cNvPicPr>
      </xdr:nvPicPr>
      <xdr:blipFill>
        <a:blip xmlns:r="http://schemas.openxmlformats.org/officeDocument/2006/relationships" r:embed="rId3"/>
        <a:stretch>
          <a:fillRect/>
        </a:stretch>
      </xdr:blipFill>
      <xdr:spPr>
        <a:xfrm>
          <a:off x="4277591" y="138545"/>
          <a:ext cx="2535303" cy="829799"/>
        </a:xfrm>
        <a:prstGeom prst="rect">
          <a:avLst/>
        </a:prstGeom>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hyperlink" Target="https://www.recticelinsulation.com/be-nl/verdelers?type=pro&amp;product=1171&amp;geo=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hyperlink" Target="https://www.recticelinsulation.com/be-fr/distributeurs?type=pro&amp;product=1171&amp;geo=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19FEB-9C5F-4FA8-9DE3-577F1F33BEED}">
  <dimension ref="B1:W36"/>
  <sheetViews>
    <sheetView showGridLines="0" showRowColHeaders="0" tabSelected="1" zoomScale="110" zoomScaleNormal="110" workbookViewId="0">
      <selection activeCell="H12" sqref="H12:H13"/>
    </sheetView>
  </sheetViews>
  <sheetFormatPr defaultRowHeight="14.5" x14ac:dyDescent="0.35"/>
  <cols>
    <col min="1" max="1" width="0.7265625" customWidth="1"/>
    <col min="2" max="2" width="9.08984375" customWidth="1"/>
    <col min="3" max="3" width="15.36328125" customWidth="1"/>
    <col min="4" max="4" width="15.08984375" customWidth="1"/>
    <col min="5" max="5" width="15.6328125" customWidth="1"/>
    <col min="6" max="6" width="13.08984375" style="2" customWidth="1"/>
    <col min="7" max="7" width="16.36328125" customWidth="1"/>
    <col min="8" max="8" width="13.26953125" customWidth="1"/>
    <col min="9" max="9" width="14.453125" customWidth="1"/>
    <col min="10" max="10" width="12.453125" customWidth="1"/>
    <col min="11" max="11" width="14" customWidth="1"/>
    <col min="12" max="12" width="16" customWidth="1"/>
    <col min="13" max="13" width="11.54296875" bestFit="1" customWidth="1"/>
    <col min="14" max="14" width="15.54296875" customWidth="1"/>
    <col min="15" max="15" width="26.453125" customWidth="1"/>
    <col min="16" max="16" width="15.1796875" bestFit="1" customWidth="1"/>
    <col min="17" max="17" width="11.54296875" bestFit="1" customWidth="1"/>
    <col min="18" max="18" width="11.81640625" bestFit="1" customWidth="1"/>
    <col min="19" max="21" width="11.36328125" bestFit="1" customWidth="1"/>
    <col min="22" max="23" width="12" bestFit="1" customWidth="1"/>
  </cols>
  <sheetData>
    <row r="1" spans="2:23" ht="83.4" customHeight="1" x14ac:dyDescent="0.35"/>
    <row r="2" spans="2:23" ht="26.4" customHeight="1" x14ac:dyDescent="0.35">
      <c r="C2" s="150" t="s">
        <v>47</v>
      </c>
      <c r="D2" s="150"/>
      <c r="E2" s="150"/>
      <c r="F2" s="150"/>
      <c r="G2" s="150"/>
      <c r="H2" s="150"/>
      <c r="I2" s="150"/>
      <c r="J2" s="150"/>
      <c r="K2" s="150"/>
      <c r="L2" s="150"/>
      <c r="M2" s="87"/>
      <c r="T2" s="99"/>
      <c r="U2" s="99"/>
      <c r="V2" s="99"/>
      <c r="W2" s="99"/>
    </row>
    <row r="3" spans="2:23" x14ac:dyDescent="0.35">
      <c r="C3" s="1"/>
      <c r="G3" s="90"/>
      <c r="T3" s="97"/>
      <c r="U3" s="97"/>
      <c r="V3" s="97"/>
      <c r="W3" s="97"/>
    </row>
    <row r="4" spans="2:23" ht="15" thickBot="1" x14ac:dyDescent="0.4">
      <c r="C4" s="100" t="s">
        <v>0</v>
      </c>
      <c r="D4" s="100"/>
      <c r="E4" s="100"/>
      <c r="F4" s="100"/>
      <c r="G4" s="100"/>
      <c r="H4" s="67" t="s">
        <v>1</v>
      </c>
      <c r="I4" s="101" t="s">
        <v>2</v>
      </c>
      <c r="J4" s="102"/>
      <c r="K4" s="102"/>
      <c r="L4" s="103"/>
      <c r="M4" s="77"/>
      <c r="T4" s="97"/>
      <c r="U4" s="97"/>
      <c r="V4" s="97"/>
      <c r="W4" s="97"/>
    </row>
    <row r="5" spans="2:23" ht="14.4" customHeight="1" x14ac:dyDescent="0.35">
      <c r="C5" s="104" t="s">
        <v>3</v>
      </c>
      <c r="D5" s="107" t="s">
        <v>4</v>
      </c>
      <c r="E5" s="107" t="s">
        <v>5</v>
      </c>
      <c r="F5" s="107" t="s">
        <v>6</v>
      </c>
      <c r="G5" s="110" t="s">
        <v>7</v>
      </c>
      <c r="H5" s="117" t="s">
        <v>38</v>
      </c>
      <c r="I5" s="3" t="s">
        <v>39</v>
      </c>
      <c r="J5" s="107" t="s">
        <v>8</v>
      </c>
      <c r="K5" s="104" t="s">
        <v>9</v>
      </c>
      <c r="L5" s="104" t="s">
        <v>10</v>
      </c>
      <c r="M5" s="4"/>
      <c r="N5" s="4"/>
      <c r="O5" s="4"/>
      <c r="P5" s="4"/>
      <c r="Q5" s="4"/>
      <c r="R5" s="4"/>
    </row>
    <row r="6" spans="2:23" x14ac:dyDescent="0.35">
      <c r="C6" s="105"/>
      <c r="D6" s="108"/>
      <c r="E6" s="108"/>
      <c r="F6" s="108"/>
      <c r="G6" s="111"/>
      <c r="H6" s="118"/>
      <c r="I6" s="5">
        <v>50</v>
      </c>
      <c r="J6" s="108"/>
      <c r="K6" s="105"/>
      <c r="L6" s="105"/>
      <c r="M6" s="120"/>
      <c r="N6" s="120"/>
      <c r="O6" s="120"/>
      <c r="P6" s="120"/>
      <c r="Q6" s="120"/>
      <c r="R6" s="120"/>
    </row>
    <row r="7" spans="2:23" x14ac:dyDescent="0.35">
      <c r="B7" s="6"/>
      <c r="C7" s="106"/>
      <c r="D7" s="109"/>
      <c r="E7" s="109"/>
      <c r="F7" s="109"/>
      <c r="G7" s="112"/>
      <c r="H7" s="119"/>
      <c r="I7" s="95" t="s">
        <v>11</v>
      </c>
      <c r="J7" s="109"/>
      <c r="K7" s="106"/>
      <c r="L7" s="106"/>
      <c r="M7" s="7"/>
      <c r="N7" s="7"/>
      <c r="O7" s="7"/>
      <c r="P7" s="96"/>
      <c r="Q7" s="8"/>
      <c r="R7" s="8"/>
    </row>
    <row r="8" spans="2:23" x14ac:dyDescent="0.35">
      <c r="B8" s="9"/>
      <c r="C8" s="138"/>
      <c r="D8" s="153" t="s">
        <v>12</v>
      </c>
      <c r="E8" s="153">
        <v>3</v>
      </c>
      <c r="F8" s="151">
        <v>8.64</v>
      </c>
      <c r="G8" s="113">
        <v>100</v>
      </c>
      <c r="H8" s="114">
        <v>100</v>
      </c>
      <c r="I8" s="116">
        <f>ROUNDUP(D17/50,0)</f>
        <v>8</v>
      </c>
      <c r="J8" s="116">
        <v>190</v>
      </c>
      <c r="K8" s="155">
        <f>ROUNDUP(K17,0)</f>
        <v>12</v>
      </c>
      <c r="L8" s="136">
        <f>L17</f>
        <v>103.68</v>
      </c>
      <c r="M8" s="10"/>
      <c r="N8" s="10"/>
      <c r="O8" s="10"/>
      <c r="P8" s="11"/>
      <c r="Q8" s="12"/>
      <c r="R8" s="13"/>
    </row>
    <row r="9" spans="2:23" x14ac:dyDescent="0.35">
      <c r="B9" s="9"/>
      <c r="C9" s="139"/>
      <c r="D9" s="154"/>
      <c r="E9" s="154"/>
      <c r="F9" s="152"/>
      <c r="G9" s="113"/>
      <c r="H9" s="115"/>
      <c r="I9" s="116"/>
      <c r="J9" s="116"/>
      <c r="K9" s="156"/>
      <c r="L9" s="137"/>
      <c r="M9" s="10"/>
      <c r="N9" s="10"/>
      <c r="O9" s="10"/>
      <c r="P9" s="11"/>
      <c r="Q9" s="12"/>
      <c r="R9" s="13"/>
    </row>
    <row r="10" spans="2:23" x14ac:dyDescent="0.35">
      <c r="B10" s="9"/>
      <c r="C10" s="138"/>
      <c r="D10" s="136" t="s">
        <v>12</v>
      </c>
      <c r="E10" s="136">
        <v>3</v>
      </c>
      <c r="F10" s="104">
        <v>8.64</v>
      </c>
      <c r="G10" s="123">
        <v>120</v>
      </c>
      <c r="H10" s="114">
        <v>100</v>
      </c>
      <c r="I10" s="116">
        <f>ROUNDUP(D18/50,0)</f>
        <v>9</v>
      </c>
      <c r="J10" s="116">
        <v>210</v>
      </c>
      <c r="K10" s="155">
        <f>ROUNDUP(K18,0)</f>
        <v>12</v>
      </c>
      <c r="L10" s="136">
        <f>L18</f>
        <v>103.68</v>
      </c>
      <c r="M10" s="10"/>
      <c r="N10" s="10"/>
      <c r="O10" s="10"/>
      <c r="P10" s="11"/>
      <c r="Q10" s="12"/>
      <c r="R10" s="13"/>
    </row>
    <row r="11" spans="2:23" x14ac:dyDescent="0.35">
      <c r="B11" s="9"/>
      <c r="C11" s="139"/>
      <c r="D11" s="137"/>
      <c r="E11" s="137"/>
      <c r="F11" s="106"/>
      <c r="G11" s="123"/>
      <c r="H11" s="115"/>
      <c r="I11" s="116"/>
      <c r="J11" s="116"/>
      <c r="K11" s="156"/>
      <c r="L11" s="137"/>
      <c r="M11" s="10"/>
      <c r="N11" s="14"/>
      <c r="O11" s="14"/>
      <c r="P11" s="15"/>
      <c r="Q11" s="13"/>
      <c r="R11" s="13"/>
    </row>
    <row r="12" spans="2:23" x14ac:dyDescent="0.35">
      <c r="B12" s="9"/>
      <c r="C12" s="138"/>
      <c r="D12" s="136" t="s">
        <v>12</v>
      </c>
      <c r="E12" s="136">
        <v>3</v>
      </c>
      <c r="F12" s="104">
        <v>8.64</v>
      </c>
      <c r="G12" s="123">
        <v>140</v>
      </c>
      <c r="H12" s="114">
        <v>100</v>
      </c>
      <c r="I12" s="116">
        <f>ROUNDUP(D19/50,0)</f>
        <v>10</v>
      </c>
      <c r="J12" s="116">
        <v>230</v>
      </c>
      <c r="K12" s="155">
        <f>ROUNDUP(K19,0)</f>
        <v>12</v>
      </c>
      <c r="L12" s="136">
        <f>L19</f>
        <v>103.68</v>
      </c>
      <c r="M12" s="10"/>
      <c r="N12" s="14"/>
      <c r="O12" s="14"/>
      <c r="P12" s="15"/>
      <c r="Q12" s="13"/>
      <c r="R12" s="13"/>
    </row>
    <row r="13" spans="2:23" ht="15" thickBot="1" x14ac:dyDescent="0.4">
      <c r="B13" s="9"/>
      <c r="C13" s="139"/>
      <c r="D13" s="137"/>
      <c r="E13" s="137"/>
      <c r="F13" s="106"/>
      <c r="G13" s="123"/>
      <c r="H13" s="124"/>
      <c r="I13" s="116"/>
      <c r="J13" s="116"/>
      <c r="K13" s="156"/>
      <c r="L13" s="137"/>
      <c r="M13" s="10"/>
      <c r="N13" s="14"/>
      <c r="O13" s="14"/>
      <c r="P13" s="15"/>
      <c r="Q13" s="13"/>
      <c r="R13" s="13"/>
    </row>
    <row r="15" spans="2:23" ht="15" hidden="1" thickBot="1" x14ac:dyDescent="0.4">
      <c r="C15" s="78" t="s">
        <v>13</v>
      </c>
      <c r="D15" s="79"/>
      <c r="E15" s="79"/>
      <c r="F15" s="79"/>
      <c r="G15" s="79"/>
      <c r="H15" s="79"/>
      <c r="I15" s="80" t="s">
        <v>14</v>
      </c>
      <c r="J15" s="74" t="s">
        <v>15</v>
      </c>
      <c r="K15" s="86" t="s">
        <v>16</v>
      </c>
      <c r="L15" s="86" t="s">
        <v>17</v>
      </c>
      <c r="T15" s="81"/>
      <c r="V15" s="81"/>
    </row>
    <row r="16" spans="2:23" hidden="1" x14ac:dyDescent="0.35">
      <c r="C16" s="16" t="s">
        <v>18</v>
      </c>
      <c r="D16" s="121" t="s">
        <v>19</v>
      </c>
      <c r="E16" s="140"/>
      <c r="F16" s="122"/>
      <c r="G16" s="121" t="s">
        <v>20</v>
      </c>
      <c r="H16" s="122"/>
      <c r="I16" s="17" t="s">
        <v>12</v>
      </c>
      <c r="J16" s="16" t="s">
        <v>12</v>
      </c>
      <c r="K16" s="82" t="s">
        <v>12</v>
      </c>
      <c r="L16" s="82" t="s">
        <v>12</v>
      </c>
    </row>
    <row r="17" spans="2:23" hidden="1" x14ac:dyDescent="0.35">
      <c r="C17" s="92">
        <v>100</v>
      </c>
      <c r="D17" s="147">
        <f>H8*G25</f>
        <v>355</v>
      </c>
      <c r="E17" s="148"/>
      <c r="F17" s="149"/>
      <c r="G17" s="126">
        <f>I8*I6</f>
        <v>400</v>
      </c>
      <c r="H17" s="127"/>
      <c r="I17" s="18">
        <v>3</v>
      </c>
      <c r="J17" s="92">
        <v>8.64</v>
      </c>
      <c r="K17" s="83">
        <f>H8/J17</f>
        <v>11.574074074074073</v>
      </c>
      <c r="L17" s="85">
        <f>K8*J17</f>
        <v>103.68</v>
      </c>
    </row>
    <row r="18" spans="2:23" hidden="1" x14ac:dyDescent="0.35">
      <c r="C18" s="92">
        <v>120</v>
      </c>
      <c r="D18" s="144">
        <f>H10*G26</f>
        <v>413.99999999999994</v>
      </c>
      <c r="E18" s="145"/>
      <c r="F18" s="146"/>
      <c r="G18" s="126">
        <f>I10*I6</f>
        <v>450</v>
      </c>
      <c r="H18" s="127"/>
      <c r="I18" s="18">
        <v>3</v>
      </c>
      <c r="J18" s="92">
        <v>8.64</v>
      </c>
      <c r="K18" s="83">
        <f>H10/J18</f>
        <v>11.574074074074073</v>
      </c>
      <c r="L18" s="85">
        <f>K10*J18</f>
        <v>103.68</v>
      </c>
    </row>
    <row r="19" spans="2:23" ht="15" hidden="1" thickBot="1" x14ac:dyDescent="0.4">
      <c r="C19" s="94">
        <v>140</v>
      </c>
      <c r="D19" s="141">
        <f>H12*G27</f>
        <v>474</v>
      </c>
      <c r="E19" s="142"/>
      <c r="F19" s="143"/>
      <c r="G19" s="128">
        <f>I12*I6</f>
        <v>500</v>
      </c>
      <c r="H19" s="129"/>
      <c r="I19" s="19">
        <v>3</v>
      </c>
      <c r="J19" s="94">
        <v>8.64</v>
      </c>
      <c r="K19" s="84">
        <f>H12/J19</f>
        <v>11.574074074074073</v>
      </c>
      <c r="L19" s="93">
        <f>K12*J19</f>
        <v>103.68</v>
      </c>
    </row>
    <row r="20" spans="2:23" hidden="1" x14ac:dyDescent="0.35">
      <c r="G20" s="130"/>
      <c r="H20" s="130"/>
    </row>
    <row r="21" spans="2:23" hidden="1" x14ac:dyDescent="0.35">
      <c r="G21" s="130"/>
      <c r="H21" s="130"/>
      <c r="M21" s="4"/>
      <c r="N21" s="28"/>
      <c r="O21" s="4"/>
      <c r="P21" s="4"/>
      <c r="Q21" s="4"/>
      <c r="R21" s="4"/>
      <c r="S21" s="29"/>
      <c r="T21" s="4"/>
    </row>
    <row r="22" spans="2:23" hidden="1" x14ac:dyDescent="0.35">
      <c r="C22" s="1" t="s">
        <v>22</v>
      </c>
      <c r="G22" s="90"/>
      <c r="H22" s="98"/>
      <c r="M22" s="4"/>
      <c r="N22" s="24"/>
      <c r="O22" s="24"/>
      <c r="P22" s="30"/>
      <c r="Q22" s="4"/>
      <c r="R22" s="25"/>
      <c r="S22" s="29"/>
      <c r="T22" s="30"/>
    </row>
    <row r="23" spans="2:23" hidden="1" x14ac:dyDescent="0.35">
      <c r="D23" s="31"/>
      <c r="E23" s="97"/>
      <c r="F23" s="32"/>
      <c r="H23" s="90"/>
      <c r="M23" s="4"/>
      <c r="N23" s="24"/>
      <c r="O23" s="26"/>
      <c r="P23" s="4"/>
      <c r="Q23" s="4"/>
      <c r="R23" s="27"/>
      <c r="S23" s="33"/>
      <c r="T23" s="34"/>
    </row>
    <row r="24" spans="2:23" hidden="1" x14ac:dyDescent="0.35">
      <c r="B24" s="35" t="s">
        <v>23</v>
      </c>
      <c r="C24" s="21" t="s">
        <v>21</v>
      </c>
      <c r="D24" s="22"/>
      <c r="E24" s="22"/>
      <c r="F24" s="36"/>
      <c r="G24" s="37" t="s">
        <v>24</v>
      </c>
      <c r="H24" s="38"/>
      <c r="I24" s="133"/>
      <c r="J24" s="134"/>
      <c r="K24" s="91"/>
      <c r="L24" s="39"/>
      <c r="M24" s="4"/>
      <c r="N24" s="24"/>
      <c r="O24" s="26"/>
      <c r="P24" s="4"/>
      <c r="Q24" s="4"/>
      <c r="R24" s="27"/>
      <c r="S24" s="33"/>
      <c r="T24" s="34"/>
    </row>
    <row r="25" spans="2:23" hidden="1" x14ac:dyDescent="0.35">
      <c r="B25" s="35">
        <v>100</v>
      </c>
      <c r="C25" s="40">
        <v>190</v>
      </c>
      <c r="D25" s="41"/>
      <c r="E25" s="42"/>
      <c r="F25" s="43"/>
      <c r="G25" s="44">
        <v>3.55</v>
      </c>
      <c r="H25" s="45"/>
      <c r="I25" s="46"/>
      <c r="J25" s="47"/>
      <c r="K25" s="47"/>
      <c r="L25" s="48"/>
      <c r="M25" s="4"/>
      <c r="N25" s="24"/>
      <c r="O25" s="14"/>
      <c r="P25" s="4"/>
      <c r="Q25" s="4"/>
      <c r="R25" s="49"/>
      <c r="S25" s="33"/>
      <c r="T25" s="34"/>
    </row>
    <row r="26" spans="2:23" hidden="1" x14ac:dyDescent="0.35">
      <c r="B26" s="35">
        <v>120</v>
      </c>
      <c r="C26" s="50">
        <v>210</v>
      </c>
      <c r="D26" s="51"/>
      <c r="E26" s="52"/>
      <c r="F26" s="53"/>
      <c r="G26" s="54">
        <v>4.1399999999999997</v>
      </c>
      <c r="H26" s="55"/>
      <c r="I26" s="46"/>
      <c r="J26" s="47"/>
      <c r="K26" s="47"/>
      <c r="L26" s="48"/>
      <c r="M26" s="4"/>
      <c r="N26" s="4"/>
      <c r="O26" s="4"/>
      <c r="P26" s="4"/>
      <c r="Q26" s="4"/>
      <c r="R26" s="4"/>
      <c r="S26" s="4"/>
      <c r="T26" s="4"/>
    </row>
    <row r="27" spans="2:23" ht="15" hidden="1" thickBot="1" x14ac:dyDescent="0.4">
      <c r="B27" s="35">
        <v>140</v>
      </c>
      <c r="C27" s="23">
        <v>230</v>
      </c>
      <c r="D27" s="56"/>
      <c r="E27" s="57"/>
      <c r="F27" s="58"/>
      <c r="G27" s="59">
        <v>4.74</v>
      </c>
      <c r="H27" s="60"/>
      <c r="I27" s="46"/>
      <c r="J27" s="47"/>
      <c r="K27" s="47"/>
      <c r="L27" s="48"/>
      <c r="M27" s="4"/>
      <c r="N27" s="4"/>
      <c r="O27" s="4"/>
      <c r="P27" s="24"/>
      <c r="Q27" s="28"/>
      <c r="R27" s="61"/>
      <c r="S27" s="4"/>
      <c r="T27" s="4"/>
    </row>
    <row r="28" spans="2:23" x14ac:dyDescent="0.35">
      <c r="B28" s="35"/>
      <c r="M28" s="4"/>
      <c r="N28" s="4"/>
      <c r="O28" s="4"/>
      <c r="P28" s="62"/>
      <c r="Q28" s="62"/>
      <c r="R28" s="63"/>
      <c r="S28" s="4"/>
      <c r="T28" s="4"/>
    </row>
    <row r="29" spans="2:23" ht="14.5" customHeight="1" x14ac:dyDescent="0.35">
      <c r="C29" s="135" t="s">
        <v>50</v>
      </c>
      <c r="D29" s="135"/>
      <c r="E29" s="135"/>
      <c r="F29" s="135"/>
      <c r="G29" s="135"/>
      <c r="H29" s="135"/>
      <c r="I29" s="135"/>
      <c r="J29" s="135"/>
      <c r="K29" s="135"/>
      <c r="L29" s="135"/>
      <c r="M29" s="88"/>
      <c r="N29" s="65"/>
      <c r="O29" s="65"/>
      <c r="P29" s="65"/>
      <c r="Q29" s="65"/>
      <c r="R29" s="65"/>
      <c r="S29" s="65"/>
      <c r="T29" s="65"/>
      <c r="U29" s="65"/>
      <c r="V29" s="65"/>
      <c r="W29" s="65"/>
    </row>
    <row r="30" spans="2:23" x14ac:dyDescent="0.35">
      <c r="C30" s="135"/>
      <c r="D30" s="135"/>
      <c r="E30" s="135"/>
      <c r="F30" s="135"/>
      <c r="G30" s="135"/>
      <c r="H30" s="135"/>
      <c r="I30" s="135"/>
      <c r="J30" s="135"/>
      <c r="K30" s="135"/>
      <c r="L30" s="135"/>
      <c r="M30" s="88"/>
      <c r="N30" s="4"/>
      <c r="O30" s="30"/>
      <c r="P30" s="14"/>
      <c r="Q30" s="14"/>
      <c r="R30" s="63"/>
      <c r="S30" s="4"/>
      <c r="T30" s="4"/>
    </row>
    <row r="31" spans="2:23" x14ac:dyDescent="0.35">
      <c r="M31" s="4"/>
      <c r="N31" s="4"/>
      <c r="O31" s="4"/>
      <c r="P31" s="4"/>
      <c r="Q31" s="4"/>
      <c r="R31" s="4"/>
      <c r="S31" s="4"/>
      <c r="T31" s="4"/>
    </row>
    <row r="32" spans="2:23" ht="14.5" customHeight="1" x14ac:dyDescent="0.35">
      <c r="C32" s="131" t="s">
        <v>42</v>
      </c>
      <c r="D32" s="131"/>
      <c r="E32" s="131"/>
      <c r="F32" s="131"/>
      <c r="G32" s="131"/>
      <c r="H32" s="131"/>
      <c r="I32" s="131"/>
      <c r="J32" s="131"/>
      <c r="K32" s="131"/>
      <c r="L32" s="131"/>
      <c r="R32" s="64"/>
    </row>
    <row r="33" spans="2:18" ht="15.65" customHeight="1" x14ac:dyDescent="0.35">
      <c r="C33" s="132" t="s">
        <v>40</v>
      </c>
      <c r="D33" s="132"/>
      <c r="E33" s="132"/>
      <c r="F33" s="132"/>
      <c r="G33" s="132"/>
      <c r="H33" s="132"/>
      <c r="I33" s="132"/>
      <c r="J33" s="132"/>
      <c r="K33" s="132"/>
      <c r="L33" s="132"/>
      <c r="R33" s="64"/>
    </row>
    <row r="34" spans="2:18" x14ac:dyDescent="0.35">
      <c r="C34" s="68"/>
      <c r="D34" s="68"/>
      <c r="E34" s="68"/>
      <c r="F34" s="68"/>
      <c r="G34" s="68"/>
      <c r="H34" s="68"/>
      <c r="I34" s="68"/>
      <c r="J34" s="68"/>
      <c r="K34" s="68"/>
      <c r="L34" s="68"/>
    </row>
    <row r="35" spans="2:18" ht="32.4" customHeight="1" x14ac:dyDescent="0.35">
      <c r="C35" s="125" t="s">
        <v>45</v>
      </c>
      <c r="D35" s="125"/>
      <c r="E35" s="125"/>
      <c r="F35" s="125"/>
      <c r="G35" s="125"/>
      <c r="H35" s="125"/>
      <c r="I35" s="125"/>
      <c r="J35" s="125"/>
      <c r="K35" s="125"/>
      <c r="L35" s="125"/>
      <c r="M35" s="89"/>
    </row>
    <row r="36" spans="2:18" x14ac:dyDescent="0.35">
      <c r="B36" t="s">
        <v>41</v>
      </c>
    </row>
  </sheetData>
  <sheetProtection algorithmName="SHA-512" hashValue="WepheWRn+Jsf611Z+eHeDdowOd0whYtSRgEBKbKG88j1GP9IqdTJNiqsYwLf83yeu3nAtXAAO4nH3I8eR47TTQ==" saltValue="HTa7e2p+D46aaYPn6WkUwQ==" spinCount="100000" sheet="1" objects="1" scenarios="1" selectLockedCells="1"/>
  <mergeCells count="60">
    <mergeCell ref="C35:L35"/>
    <mergeCell ref="G20:H20"/>
    <mergeCell ref="G21:H21"/>
    <mergeCell ref="I24:J24"/>
    <mergeCell ref="C29:L30"/>
    <mergeCell ref="C32:L32"/>
    <mergeCell ref="C33:L33"/>
    <mergeCell ref="D17:F17"/>
    <mergeCell ref="G17:H17"/>
    <mergeCell ref="D18:F18"/>
    <mergeCell ref="G18:H18"/>
    <mergeCell ref="D19:F19"/>
    <mergeCell ref="G19:H19"/>
    <mergeCell ref="H12:H13"/>
    <mergeCell ref="I12:I13"/>
    <mergeCell ref="J12:J13"/>
    <mergeCell ref="K12:K13"/>
    <mergeCell ref="L12:L13"/>
    <mergeCell ref="D16:F16"/>
    <mergeCell ref="G16:H16"/>
    <mergeCell ref="H10:H11"/>
    <mergeCell ref="I10:I11"/>
    <mergeCell ref="J10:J11"/>
    <mergeCell ref="K10:K11"/>
    <mergeCell ref="L10:L11"/>
    <mergeCell ref="C12:C13"/>
    <mergeCell ref="D12:D13"/>
    <mergeCell ref="E12:E13"/>
    <mergeCell ref="F12:F13"/>
    <mergeCell ref="G12:G13"/>
    <mergeCell ref="H8:H9"/>
    <mergeCell ref="I8:I9"/>
    <mergeCell ref="J8:J9"/>
    <mergeCell ref="K8:K9"/>
    <mergeCell ref="L8:L9"/>
    <mergeCell ref="C10:C11"/>
    <mergeCell ref="D10:D11"/>
    <mergeCell ref="E10:E11"/>
    <mergeCell ref="F10:F11"/>
    <mergeCell ref="G10:G11"/>
    <mergeCell ref="H5:H7"/>
    <mergeCell ref="J5:J7"/>
    <mergeCell ref="K5:K7"/>
    <mergeCell ref="L5:L7"/>
    <mergeCell ref="M6:R6"/>
    <mergeCell ref="C8:C9"/>
    <mergeCell ref="D8:D9"/>
    <mergeCell ref="E8:E9"/>
    <mergeCell ref="F8:F9"/>
    <mergeCell ref="G8:G9"/>
    <mergeCell ref="C2:L2"/>
    <mergeCell ref="T2:U2"/>
    <mergeCell ref="V2:W2"/>
    <mergeCell ref="C4:G4"/>
    <mergeCell ref="I4:L4"/>
    <mergeCell ref="C5:C7"/>
    <mergeCell ref="D5:D7"/>
    <mergeCell ref="E5:E7"/>
    <mergeCell ref="F5:F7"/>
    <mergeCell ref="G5:G7"/>
  </mergeCells>
  <dataValidations count="1">
    <dataValidation type="decimal" operator="greaterThanOrEqual" allowBlank="1" showInputMessage="1" showErrorMessage="1" sqref="H8:H13" xr:uid="{62841101-80BD-4273-BD46-D55F12573E58}">
      <formula1>0</formula1>
    </dataValidation>
  </dataValidations>
  <hyperlinks>
    <hyperlink ref="C33" r:id="rId1" xr:uid="{EFC18F5C-5B0E-4957-8E98-DE258325812F}"/>
  </hyperlinks>
  <pageMargins left="0.7" right="0.7" top="0.75" bottom="0.75" header="0.3" footer="0.3"/>
  <customProperties>
    <customPr name="Ibp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3E19-7665-4A42-88AE-39355EC648D0}">
  <dimension ref="B1:W36"/>
  <sheetViews>
    <sheetView showGridLines="0" showRowColHeaders="0" zoomScale="110" zoomScaleNormal="110" workbookViewId="0">
      <selection activeCell="H8" sqref="H8:H9"/>
    </sheetView>
  </sheetViews>
  <sheetFormatPr defaultRowHeight="14.5" x14ac:dyDescent="0.35"/>
  <cols>
    <col min="1" max="1" width="0.7265625" customWidth="1"/>
    <col min="2" max="2" width="9.08984375" customWidth="1"/>
    <col min="3" max="3" width="15.36328125" customWidth="1"/>
    <col min="4" max="4" width="15.08984375" customWidth="1"/>
    <col min="5" max="5" width="15.6328125" customWidth="1"/>
    <col min="6" max="6" width="13.08984375" style="2" customWidth="1"/>
    <col min="7" max="7" width="16.36328125" customWidth="1"/>
    <col min="8" max="8" width="11.453125" customWidth="1"/>
    <col min="9" max="9" width="14.453125" customWidth="1"/>
    <col min="10" max="10" width="12.453125" customWidth="1"/>
    <col min="11" max="11" width="11.90625" customWidth="1"/>
    <col min="12" max="12" width="18.54296875" customWidth="1"/>
    <col min="13" max="13" width="11.54296875" bestFit="1" customWidth="1"/>
    <col min="14" max="14" width="15.54296875" customWidth="1"/>
    <col min="15" max="15" width="26.453125" customWidth="1"/>
    <col min="16" max="16" width="15.1796875" bestFit="1" customWidth="1"/>
    <col min="17" max="17" width="11.54296875" bestFit="1" customWidth="1"/>
    <col min="18" max="18" width="11.81640625" bestFit="1" customWidth="1"/>
    <col min="19" max="21" width="11.36328125" bestFit="1" customWidth="1"/>
    <col min="22" max="23" width="12" bestFit="1" customWidth="1"/>
  </cols>
  <sheetData>
    <row r="1" spans="2:23" ht="83.4" customHeight="1" x14ac:dyDescent="0.35"/>
    <row r="2" spans="2:23" ht="26.4" customHeight="1" x14ac:dyDescent="0.35">
      <c r="C2" s="150" t="s">
        <v>48</v>
      </c>
      <c r="D2" s="150"/>
      <c r="E2" s="150"/>
      <c r="F2" s="150"/>
      <c r="G2" s="150"/>
      <c r="H2" s="150"/>
      <c r="I2" s="150"/>
      <c r="J2" s="150"/>
      <c r="K2" s="150"/>
      <c r="L2" s="150"/>
      <c r="M2" s="87"/>
      <c r="T2" s="99"/>
      <c r="U2" s="99"/>
      <c r="V2" s="99"/>
      <c r="W2" s="99"/>
    </row>
    <row r="3" spans="2:23" x14ac:dyDescent="0.35">
      <c r="C3" s="1"/>
      <c r="G3" s="69"/>
      <c r="T3" s="76"/>
      <c r="U3" s="76"/>
      <c r="V3" s="76"/>
      <c r="W3" s="76"/>
    </row>
    <row r="4" spans="2:23" ht="15" thickBot="1" x14ac:dyDescent="0.4">
      <c r="C4" s="100" t="s">
        <v>0</v>
      </c>
      <c r="D4" s="100"/>
      <c r="E4" s="100"/>
      <c r="F4" s="100"/>
      <c r="G4" s="100"/>
      <c r="H4" s="67" t="s">
        <v>25</v>
      </c>
      <c r="I4" s="101" t="s">
        <v>32</v>
      </c>
      <c r="J4" s="102"/>
      <c r="K4" s="102"/>
      <c r="L4" s="103"/>
      <c r="M4" s="77"/>
      <c r="T4" s="76"/>
      <c r="U4" s="76"/>
      <c r="V4" s="76"/>
      <c r="W4" s="76"/>
    </row>
    <row r="5" spans="2:23" ht="14.4" customHeight="1" x14ac:dyDescent="0.35">
      <c r="C5" s="104" t="s">
        <v>27</v>
      </c>
      <c r="D5" s="107" t="s">
        <v>28</v>
      </c>
      <c r="E5" s="107" t="s">
        <v>29</v>
      </c>
      <c r="F5" s="107" t="s">
        <v>30</v>
      </c>
      <c r="G5" s="110" t="s">
        <v>31</v>
      </c>
      <c r="H5" s="117" t="s">
        <v>26</v>
      </c>
      <c r="I5" s="3" t="s">
        <v>33</v>
      </c>
      <c r="J5" s="107" t="s">
        <v>35</v>
      </c>
      <c r="K5" s="104" t="s">
        <v>36</v>
      </c>
      <c r="L5" s="104" t="s">
        <v>37</v>
      </c>
      <c r="M5" s="4"/>
      <c r="N5" s="4"/>
      <c r="O5" s="4"/>
      <c r="P5" s="4"/>
      <c r="Q5" s="4"/>
      <c r="R5" s="4"/>
    </row>
    <row r="6" spans="2:23" x14ac:dyDescent="0.35">
      <c r="C6" s="105"/>
      <c r="D6" s="108"/>
      <c r="E6" s="108"/>
      <c r="F6" s="108"/>
      <c r="G6" s="111"/>
      <c r="H6" s="118"/>
      <c r="I6" s="5">
        <v>50</v>
      </c>
      <c r="J6" s="108"/>
      <c r="K6" s="105"/>
      <c r="L6" s="105"/>
      <c r="M6" s="120"/>
      <c r="N6" s="120"/>
      <c r="O6" s="120"/>
      <c r="P6" s="120"/>
      <c r="Q6" s="120"/>
      <c r="R6" s="120"/>
    </row>
    <row r="7" spans="2:23" x14ac:dyDescent="0.35">
      <c r="B7" s="6"/>
      <c r="C7" s="106"/>
      <c r="D7" s="109"/>
      <c r="E7" s="109"/>
      <c r="F7" s="109"/>
      <c r="G7" s="112"/>
      <c r="H7" s="119"/>
      <c r="I7" s="66" t="s">
        <v>34</v>
      </c>
      <c r="J7" s="109"/>
      <c r="K7" s="106"/>
      <c r="L7" s="106"/>
      <c r="M7" s="7"/>
      <c r="N7" s="7"/>
      <c r="O7" s="7"/>
      <c r="P7" s="75"/>
      <c r="Q7" s="8"/>
      <c r="R7" s="8"/>
    </row>
    <row r="8" spans="2:23" x14ac:dyDescent="0.35">
      <c r="B8" s="9"/>
      <c r="C8" s="138"/>
      <c r="D8" s="153" t="s">
        <v>12</v>
      </c>
      <c r="E8" s="153">
        <v>3</v>
      </c>
      <c r="F8" s="151">
        <v>8.64</v>
      </c>
      <c r="G8" s="113">
        <v>100</v>
      </c>
      <c r="H8" s="114">
        <v>100</v>
      </c>
      <c r="I8" s="116">
        <f>ROUNDUP(D17/50,0)</f>
        <v>8</v>
      </c>
      <c r="J8" s="116">
        <v>190</v>
      </c>
      <c r="K8" s="155">
        <f>ROUNDUP(K17,0)</f>
        <v>12</v>
      </c>
      <c r="L8" s="136">
        <f>L17</f>
        <v>103.68</v>
      </c>
      <c r="M8" s="10"/>
      <c r="N8" s="10"/>
      <c r="O8" s="10"/>
      <c r="P8" s="11"/>
      <c r="Q8" s="12"/>
      <c r="R8" s="13"/>
    </row>
    <row r="9" spans="2:23" x14ac:dyDescent="0.35">
      <c r="B9" s="9"/>
      <c r="C9" s="139"/>
      <c r="D9" s="154"/>
      <c r="E9" s="154"/>
      <c r="F9" s="152"/>
      <c r="G9" s="113"/>
      <c r="H9" s="115"/>
      <c r="I9" s="116"/>
      <c r="J9" s="116"/>
      <c r="K9" s="156"/>
      <c r="L9" s="137"/>
      <c r="M9" s="10"/>
      <c r="N9" s="10"/>
      <c r="O9" s="10"/>
      <c r="P9" s="11"/>
      <c r="Q9" s="12"/>
      <c r="R9" s="13"/>
    </row>
    <row r="10" spans="2:23" x14ac:dyDescent="0.35">
      <c r="B10" s="9"/>
      <c r="C10" s="138"/>
      <c r="D10" s="136" t="s">
        <v>12</v>
      </c>
      <c r="E10" s="136">
        <v>3</v>
      </c>
      <c r="F10" s="104">
        <v>8.64</v>
      </c>
      <c r="G10" s="123">
        <v>120</v>
      </c>
      <c r="H10" s="114">
        <v>100</v>
      </c>
      <c r="I10" s="116">
        <f>ROUNDUP(D18/50,0)</f>
        <v>9</v>
      </c>
      <c r="J10" s="116">
        <v>210</v>
      </c>
      <c r="K10" s="155">
        <f>ROUNDUP(K18,0)</f>
        <v>12</v>
      </c>
      <c r="L10" s="136">
        <f>L18</f>
        <v>103.68</v>
      </c>
      <c r="M10" s="10"/>
      <c r="N10" s="10"/>
      <c r="O10" s="10"/>
      <c r="P10" s="11"/>
      <c r="Q10" s="12"/>
      <c r="R10" s="13"/>
    </row>
    <row r="11" spans="2:23" x14ac:dyDescent="0.35">
      <c r="B11" s="9"/>
      <c r="C11" s="139"/>
      <c r="D11" s="137"/>
      <c r="E11" s="137"/>
      <c r="F11" s="106"/>
      <c r="G11" s="123"/>
      <c r="H11" s="115"/>
      <c r="I11" s="116"/>
      <c r="J11" s="116"/>
      <c r="K11" s="156"/>
      <c r="L11" s="137"/>
      <c r="M11" s="10"/>
      <c r="N11" s="14"/>
      <c r="O11" s="14"/>
      <c r="P11" s="15"/>
      <c r="Q11" s="13"/>
      <c r="R11" s="13"/>
    </row>
    <row r="12" spans="2:23" x14ac:dyDescent="0.35">
      <c r="B12" s="9"/>
      <c r="C12" s="138"/>
      <c r="D12" s="136" t="s">
        <v>12</v>
      </c>
      <c r="E12" s="136">
        <v>3</v>
      </c>
      <c r="F12" s="104">
        <v>8.64</v>
      </c>
      <c r="G12" s="123">
        <v>140</v>
      </c>
      <c r="H12" s="114">
        <v>100</v>
      </c>
      <c r="I12" s="116">
        <f>ROUNDUP(D19/50,0)</f>
        <v>10</v>
      </c>
      <c r="J12" s="116">
        <v>230</v>
      </c>
      <c r="K12" s="155">
        <f>ROUNDUP(K19,0)</f>
        <v>12</v>
      </c>
      <c r="L12" s="136">
        <f>L19</f>
        <v>103.68</v>
      </c>
      <c r="M12" s="10"/>
      <c r="N12" s="14"/>
      <c r="O12" s="14"/>
      <c r="P12" s="15"/>
      <c r="Q12" s="13"/>
      <c r="R12" s="13"/>
    </row>
    <row r="13" spans="2:23" ht="15" thickBot="1" x14ac:dyDescent="0.4">
      <c r="B13" s="9"/>
      <c r="C13" s="139"/>
      <c r="D13" s="137"/>
      <c r="E13" s="137"/>
      <c r="F13" s="106"/>
      <c r="G13" s="123"/>
      <c r="H13" s="124"/>
      <c r="I13" s="116"/>
      <c r="J13" s="116"/>
      <c r="K13" s="156"/>
      <c r="L13" s="137"/>
      <c r="M13" s="10"/>
      <c r="N13" s="14"/>
      <c r="O13" s="14"/>
      <c r="P13" s="15"/>
      <c r="Q13" s="13"/>
      <c r="R13" s="13"/>
    </row>
    <row r="15" spans="2:23" ht="15" hidden="1" thickBot="1" x14ac:dyDescent="0.4">
      <c r="C15" s="78" t="s">
        <v>13</v>
      </c>
      <c r="D15" s="79"/>
      <c r="E15" s="79"/>
      <c r="F15" s="79"/>
      <c r="G15" s="79"/>
      <c r="H15" s="79"/>
      <c r="I15" s="80" t="s">
        <v>14</v>
      </c>
      <c r="J15" s="74" t="s">
        <v>15</v>
      </c>
      <c r="K15" s="86" t="s">
        <v>16</v>
      </c>
      <c r="L15" s="86" t="s">
        <v>17</v>
      </c>
      <c r="T15" s="81"/>
      <c r="V15" s="81"/>
    </row>
    <row r="16" spans="2:23" hidden="1" x14ac:dyDescent="0.35">
      <c r="C16" s="16" t="s">
        <v>18</v>
      </c>
      <c r="D16" s="121" t="s">
        <v>19</v>
      </c>
      <c r="E16" s="140"/>
      <c r="F16" s="122"/>
      <c r="G16" s="121" t="s">
        <v>20</v>
      </c>
      <c r="H16" s="122"/>
      <c r="I16" s="17" t="s">
        <v>12</v>
      </c>
      <c r="J16" s="16" t="s">
        <v>12</v>
      </c>
      <c r="K16" s="82" t="s">
        <v>12</v>
      </c>
      <c r="L16" s="82" t="s">
        <v>12</v>
      </c>
    </row>
    <row r="17" spans="2:23" hidden="1" x14ac:dyDescent="0.35">
      <c r="C17" s="71">
        <v>100</v>
      </c>
      <c r="D17" s="147">
        <f>H8*G25</f>
        <v>355</v>
      </c>
      <c r="E17" s="148"/>
      <c r="F17" s="149"/>
      <c r="G17" s="126">
        <f>I8*I6</f>
        <v>400</v>
      </c>
      <c r="H17" s="127"/>
      <c r="I17" s="18">
        <v>3</v>
      </c>
      <c r="J17" s="71">
        <v>8.64</v>
      </c>
      <c r="K17" s="83">
        <f>H8/J17</f>
        <v>11.574074074074073</v>
      </c>
      <c r="L17" s="85">
        <f>K8*J17</f>
        <v>103.68</v>
      </c>
    </row>
    <row r="18" spans="2:23" hidden="1" x14ac:dyDescent="0.35">
      <c r="C18" s="71">
        <v>120</v>
      </c>
      <c r="D18" s="144">
        <f>H10*G26</f>
        <v>413.99999999999994</v>
      </c>
      <c r="E18" s="145"/>
      <c r="F18" s="146"/>
      <c r="G18" s="126">
        <f>I10*I6</f>
        <v>450</v>
      </c>
      <c r="H18" s="127"/>
      <c r="I18" s="18">
        <v>3</v>
      </c>
      <c r="J18" s="71">
        <v>8.64</v>
      </c>
      <c r="K18" s="83">
        <f>H10/J18</f>
        <v>11.574074074074073</v>
      </c>
      <c r="L18" s="85">
        <f>K10*J18</f>
        <v>103.68</v>
      </c>
    </row>
    <row r="19" spans="2:23" ht="15" hidden="1" thickBot="1" x14ac:dyDescent="0.4">
      <c r="C19" s="73">
        <v>140</v>
      </c>
      <c r="D19" s="141">
        <f>H12*G27</f>
        <v>474</v>
      </c>
      <c r="E19" s="142"/>
      <c r="F19" s="143"/>
      <c r="G19" s="128">
        <f>I12*I6</f>
        <v>500</v>
      </c>
      <c r="H19" s="129"/>
      <c r="I19" s="19">
        <v>3</v>
      </c>
      <c r="J19" s="73">
        <v>8.64</v>
      </c>
      <c r="K19" s="84">
        <f>H12/J19</f>
        <v>11.574074074074073</v>
      </c>
      <c r="L19" s="72">
        <f>K12*J19</f>
        <v>103.68</v>
      </c>
    </row>
    <row r="20" spans="2:23" hidden="1" x14ac:dyDescent="0.35">
      <c r="G20" s="130"/>
      <c r="H20" s="130"/>
    </row>
    <row r="21" spans="2:23" hidden="1" x14ac:dyDescent="0.35">
      <c r="G21" s="130"/>
      <c r="H21" s="130"/>
      <c r="M21" s="4"/>
      <c r="N21" s="28"/>
      <c r="O21" s="4"/>
      <c r="P21" s="4"/>
      <c r="Q21" s="4"/>
      <c r="R21" s="4"/>
      <c r="S21" s="29"/>
      <c r="T21" s="4"/>
    </row>
    <row r="22" spans="2:23" hidden="1" x14ac:dyDescent="0.35">
      <c r="C22" s="1" t="s">
        <v>22</v>
      </c>
      <c r="G22" s="69"/>
      <c r="H22" s="20"/>
      <c r="M22" s="4"/>
      <c r="N22" s="24"/>
      <c r="O22" s="24"/>
      <c r="P22" s="30"/>
      <c r="Q22" s="4"/>
      <c r="R22" s="25"/>
      <c r="S22" s="29"/>
      <c r="T22" s="30"/>
    </row>
    <row r="23" spans="2:23" ht="15" hidden="1" thickBot="1" x14ac:dyDescent="0.4">
      <c r="D23" s="31"/>
      <c r="E23" s="76"/>
      <c r="F23" s="32"/>
      <c r="H23" s="69"/>
      <c r="M23" s="4"/>
      <c r="N23" s="24"/>
      <c r="O23" s="26"/>
      <c r="P23" s="4"/>
      <c r="Q23" s="4"/>
      <c r="R23" s="27"/>
      <c r="S23" s="33"/>
      <c r="T23" s="34"/>
    </row>
    <row r="24" spans="2:23" hidden="1" x14ac:dyDescent="0.35">
      <c r="B24" s="35" t="s">
        <v>23</v>
      </c>
      <c r="C24" s="21" t="s">
        <v>21</v>
      </c>
      <c r="D24" s="22"/>
      <c r="E24" s="22"/>
      <c r="F24" s="36"/>
      <c r="G24" s="37" t="s">
        <v>24</v>
      </c>
      <c r="H24" s="38"/>
      <c r="I24" s="133"/>
      <c r="J24" s="134"/>
      <c r="K24" s="70"/>
      <c r="L24" s="39"/>
      <c r="M24" s="4"/>
      <c r="N24" s="24"/>
      <c r="O24" s="26"/>
      <c r="P24" s="4"/>
      <c r="Q24" s="4"/>
      <c r="R24" s="27"/>
      <c r="S24" s="33"/>
      <c r="T24" s="34"/>
    </row>
    <row r="25" spans="2:23" hidden="1" x14ac:dyDescent="0.35">
      <c r="B25" s="35">
        <v>100</v>
      </c>
      <c r="C25" s="40">
        <v>190</v>
      </c>
      <c r="D25" s="41"/>
      <c r="E25" s="42"/>
      <c r="F25" s="43"/>
      <c r="G25" s="44">
        <v>3.55</v>
      </c>
      <c r="H25" s="45"/>
      <c r="I25" s="46"/>
      <c r="J25" s="47"/>
      <c r="K25" s="47"/>
      <c r="L25" s="48"/>
      <c r="M25" s="4"/>
      <c r="N25" s="24"/>
      <c r="O25" s="14"/>
      <c r="P25" s="4"/>
      <c r="Q25" s="4"/>
      <c r="R25" s="49"/>
      <c r="S25" s="33"/>
      <c r="T25" s="34"/>
    </row>
    <row r="26" spans="2:23" hidden="1" x14ac:dyDescent="0.35">
      <c r="B26" s="35">
        <v>120</v>
      </c>
      <c r="C26" s="50">
        <v>210</v>
      </c>
      <c r="D26" s="51"/>
      <c r="E26" s="52"/>
      <c r="F26" s="53"/>
      <c r="G26" s="54">
        <v>4.1399999999999997</v>
      </c>
      <c r="H26" s="55"/>
      <c r="I26" s="46"/>
      <c r="J26" s="47"/>
      <c r="K26" s="47"/>
      <c r="L26" s="48"/>
      <c r="M26" s="4"/>
      <c r="N26" s="4"/>
      <c r="O26" s="4"/>
      <c r="P26" s="4"/>
      <c r="Q26" s="4"/>
      <c r="R26" s="4"/>
      <c r="S26" s="4"/>
      <c r="T26" s="4"/>
    </row>
    <row r="27" spans="2:23" ht="15" hidden="1" thickBot="1" x14ac:dyDescent="0.4">
      <c r="B27" s="35">
        <v>140</v>
      </c>
      <c r="C27" s="23">
        <v>230</v>
      </c>
      <c r="D27" s="56"/>
      <c r="E27" s="57"/>
      <c r="F27" s="58"/>
      <c r="G27" s="59">
        <v>4.74</v>
      </c>
      <c r="H27" s="60"/>
      <c r="I27" s="46"/>
      <c r="J27" s="47"/>
      <c r="K27" s="47"/>
      <c r="L27" s="48"/>
      <c r="M27" s="4"/>
      <c r="N27" s="4"/>
      <c r="O27" s="4"/>
      <c r="P27" s="24"/>
      <c r="Q27" s="28"/>
      <c r="R27" s="61"/>
      <c r="S27" s="4"/>
      <c r="T27" s="4"/>
    </row>
    <row r="28" spans="2:23" x14ac:dyDescent="0.35">
      <c r="B28" s="35"/>
      <c r="M28" s="4"/>
      <c r="N28" s="4"/>
      <c r="O28" s="4"/>
      <c r="P28" s="62"/>
      <c r="Q28" s="62"/>
      <c r="R28" s="63"/>
      <c r="S28" s="4"/>
      <c r="T28" s="4"/>
    </row>
    <row r="29" spans="2:23" ht="14.5" customHeight="1" x14ac:dyDescent="0.35">
      <c r="C29" s="135" t="s">
        <v>49</v>
      </c>
      <c r="D29" s="135"/>
      <c r="E29" s="135"/>
      <c r="F29" s="135"/>
      <c r="G29" s="135"/>
      <c r="H29" s="135"/>
      <c r="I29" s="135"/>
      <c r="J29" s="135"/>
      <c r="K29" s="135"/>
      <c r="L29" s="135"/>
      <c r="M29" s="88"/>
      <c r="N29" s="65"/>
      <c r="O29" s="65"/>
      <c r="P29" s="65"/>
      <c r="Q29" s="65"/>
      <c r="R29" s="65"/>
      <c r="S29" s="65"/>
      <c r="T29" s="65"/>
      <c r="U29" s="65"/>
      <c r="V29" s="65"/>
      <c r="W29" s="65"/>
    </row>
    <row r="30" spans="2:23" x14ac:dyDescent="0.35">
      <c r="C30" s="135"/>
      <c r="D30" s="135"/>
      <c r="E30" s="135"/>
      <c r="F30" s="135"/>
      <c r="G30" s="135"/>
      <c r="H30" s="135"/>
      <c r="I30" s="135"/>
      <c r="J30" s="135"/>
      <c r="K30" s="135"/>
      <c r="L30" s="135"/>
      <c r="M30" s="88"/>
      <c r="N30" s="4"/>
      <c r="O30" s="30"/>
      <c r="P30" s="14"/>
      <c r="Q30" s="14"/>
      <c r="R30" s="63"/>
      <c r="S30" s="4"/>
      <c r="T30" s="4"/>
    </row>
    <row r="31" spans="2:23" x14ac:dyDescent="0.35">
      <c r="M31" s="4"/>
      <c r="N31" s="4"/>
      <c r="O31" s="4"/>
      <c r="P31" s="4"/>
      <c r="Q31" s="4"/>
      <c r="R31" s="4"/>
      <c r="S31" s="4"/>
      <c r="T31" s="4"/>
    </row>
    <row r="32" spans="2:23" ht="14.5" customHeight="1" x14ac:dyDescent="0.35">
      <c r="C32" s="157" t="s">
        <v>43</v>
      </c>
      <c r="D32" s="157"/>
      <c r="E32" s="157"/>
      <c r="F32" s="157"/>
      <c r="G32" s="157"/>
      <c r="H32" s="157"/>
      <c r="I32" s="157"/>
      <c r="J32" s="157"/>
      <c r="K32" s="157"/>
      <c r="L32" s="157"/>
      <c r="R32" s="64"/>
    </row>
    <row r="33" spans="2:18" ht="15.65" customHeight="1" x14ac:dyDescent="0.35">
      <c r="C33" s="132" t="s">
        <v>44</v>
      </c>
      <c r="D33" s="132"/>
      <c r="E33" s="132"/>
      <c r="F33" s="132"/>
      <c r="G33" s="132"/>
      <c r="H33" s="132"/>
      <c r="I33" s="132"/>
      <c r="J33" s="132"/>
      <c r="K33" s="132"/>
      <c r="L33" s="132"/>
      <c r="R33" s="64"/>
    </row>
    <row r="35" spans="2:18" ht="32.4" customHeight="1" x14ac:dyDescent="0.35">
      <c r="C35" s="125" t="s">
        <v>46</v>
      </c>
      <c r="D35" s="125"/>
      <c r="E35" s="125"/>
      <c r="F35" s="125"/>
      <c r="G35" s="125"/>
      <c r="H35" s="125"/>
      <c r="I35" s="125"/>
      <c r="J35" s="125"/>
      <c r="K35" s="125"/>
      <c r="L35" s="125"/>
      <c r="M35" s="89"/>
    </row>
    <row r="36" spans="2:18" x14ac:dyDescent="0.35">
      <c r="B36" t="s">
        <v>41</v>
      </c>
    </row>
  </sheetData>
  <sheetProtection algorithmName="SHA-512" hashValue="gheKlnDcJ6xlmqKyrK9b5EHmNEnSK4WSe5ermYR4WJ2WbLCZ2ZOUdSI42yDDF7A6AlAZ4oaE95Vow4cqi2k9TA==" saltValue="kdulCjrGcEU3NDjjMW6ceA==" spinCount="100000" sheet="1" objects="1" scenarios="1" selectLockedCells="1"/>
  <mergeCells count="60">
    <mergeCell ref="C35:L35"/>
    <mergeCell ref="G20:H20"/>
    <mergeCell ref="G21:H21"/>
    <mergeCell ref="I24:J24"/>
    <mergeCell ref="C29:L30"/>
    <mergeCell ref="C32:L32"/>
    <mergeCell ref="C33:L33"/>
    <mergeCell ref="D17:F17"/>
    <mergeCell ref="G17:H17"/>
    <mergeCell ref="D18:F18"/>
    <mergeCell ref="G18:H18"/>
    <mergeCell ref="D19:F19"/>
    <mergeCell ref="G19:H19"/>
    <mergeCell ref="D16:F16"/>
    <mergeCell ref="G16:H16"/>
    <mergeCell ref="H10:H11"/>
    <mergeCell ref="I10:I11"/>
    <mergeCell ref="J10:J11"/>
    <mergeCell ref="H12:H13"/>
    <mergeCell ref="I12:I13"/>
    <mergeCell ref="J12:J13"/>
    <mergeCell ref="K10:K11"/>
    <mergeCell ref="L10:L11"/>
    <mergeCell ref="C12:C13"/>
    <mergeCell ref="D12:D13"/>
    <mergeCell ref="E12:E13"/>
    <mergeCell ref="F12:F13"/>
    <mergeCell ref="G12:G13"/>
    <mergeCell ref="C10:C11"/>
    <mergeCell ref="D10:D11"/>
    <mergeCell ref="E10:E11"/>
    <mergeCell ref="F10:F11"/>
    <mergeCell ref="G10:G11"/>
    <mergeCell ref="K12:K13"/>
    <mergeCell ref="L12:L13"/>
    <mergeCell ref="H8:H9"/>
    <mergeCell ref="I8:I9"/>
    <mergeCell ref="J8:J9"/>
    <mergeCell ref="K8:K9"/>
    <mergeCell ref="L8:L9"/>
    <mergeCell ref="H5:H7"/>
    <mergeCell ref="J5:J7"/>
    <mergeCell ref="K5:K7"/>
    <mergeCell ref="L5:L7"/>
    <mergeCell ref="M6:R6"/>
    <mergeCell ref="C8:C9"/>
    <mergeCell ref="D8:D9"/>
    <mergeCell ref="E8:E9"/>
    <mergeCell ref="F8:F9"/>
    <mergeCell ref="G8:G9"/>
    <mergeCell ref="C2:L2"/>
    <mergeCell ref="T2:U2"/>
    <mergeCell ref="V2:W2"/>
    <mergeCell ref="C4:G4"/>
    <mergeCell ref="I4:L4"/>
    <mergeCell ref="C5:C7"/>
    <mergeCell ref="D5:D7"/>
    <mergeCell ref="E5:E7"/>
    <mergeCell ref="F5:F7"/>
    <mergeCell ref="G5:G7"/>
  </mergeCells>
  <dataValidations count="1">
    <dataValidation type="decimal" operator="greaterThanOrEqual" allowBlank="1" showInputMessage="1" showErrorMessage="1" sqref="H8:H13" xr:uid="{E0C67428-F34D-4613-91D0-F90678E09E37}">
      <formula1>0</formula1>
    </dataValidation>
  </dataValidations>
  <hyperlinks>
    <hyperlink ref="C33" r:id="rId1" xr:uid="{39D36568-833A-47AC-8443-F8F5A332B1D4}"/>
  </hyperlinks>
  <pageMargins left="0.7" right="0.7" top="0.75" bottom="0.75" header="0.3" footer="0.3"/>
  <customProperties>
    <customPr name="Ibp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DB0BE0A60EB2479AD9F4B7C72B43A8" ma:contentTypeVersion="13" ma:contentTypeDescription="Create a new document." ma:contentTypeScope="" ma:versionID="74d5f7f26968e1c056a397744404cb20">
  <xsd:schema xmlns:xsd="http://www.w3.org/2001/XMLSchema" xmlns:xs="http://www.w3.org/2001/XMLSchema" xmlns:p="http://schemas.microsoft.com/office/2006/metadata/properties" xmlns:ns3="2208e540-9836-4116-8c31-e98043b96e58" xmlns:ns4="f7468472-d01f-428e-8f07-5bd9f9000698" targetNamespace="http://schemas.microsoft.com/office/2006/metadata/properties" ma:root="true" ma:fieldsID="6758c0bae9cc00be69b86c7259910d9c" ns3:_="" ns4:_="">
    <xsd:import namespace="2208e540-9836-4116-8c31-e98043b96e58"/>
    <xsd:import namespace="f7468472-d01f-428e-8f07-5bd9f900069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DateTaken" minOccurs="0"/>
                <xsd:element ref="ns3:MediaServiceLocation" minOccurs="0"/>
                <xsd:element ref="ns4:SharedWithUsers" minOccurs="0"/>
                <xsd:element ref="ns4:SharedWithDetails" minOccurs="0"/>
                <xsd:element ref="ns4:SharingHintHash"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08e540-9836-4116-8c31-e98043b96e58"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7468472-d01f-428e-8f07-5bd9f9000698"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element name="SharingHintHash" ma:index="15"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1A2654-CFDD-413F-AE41-2F02523ACF90}">
  <ds:schemaRefs>
    <ds:schemaRef ds:uri="http://schemas.microsoft.com/sharepoint/v3/contenttype/forms"/>
  </ds:schemaRefs>
</ds:datastoreItem>
</file>

<file path=customXml/itemProps2.xml><?xml version="1.0" encoding="utf-8"?>
<ds:datastoreItem xmlns:ds="http://schemas.openxmlformats.org/officeDocument/2006/customXml" ds:itemID="{E8213999-A511-4E8E-AF9A-E00620D4AEF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7468472-d01f-428e-8f07-5bd9f9000698"/>
    <ds:schemaRef ds:uri="2208e540-9836-4116-8c31-e98043b96e58"/>
    <ds:schemaRef ds:uri="http://www.w3.org/XML/1998/namespace"/>
    <ds:schemaRef ds:uri="http://purl.org/dc/dcmitype/"/>
  </ds:schemaRefs>
</ds:datastoreItem>
</file>

<file path=customXml/itemProps3.xml><?xml version="1.0" encoding="utf-8"?>
<ds:datastoreItem xmlns:ds="http://schemas.openxmlformats.org/officeDocument/2006/customXml" ds:itemID="{CECA6E20-D326-4248-9489-78A8E8454C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08e540-9836-4116-8c31-e98043b96e58"/>
    <ds:schemaRef ds:uri="f7468472-d01f-428e-8f07-5bd9f900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2</vt:i4>
      </vt:variant>
    </vt:vector>
  </HeadingPairs>
  <TitlesOfParts>
    <vt:vector size="2" baseType="lpstr">
      <vt:lpstr>Nederlands</vt:lpstr>
      <vt:lpstr>Français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Geert Dekyvere</dc:creator>
  <cp:lastModifiedBy>Geert Dekyvere</cp:lastModifiedBy>
  <dcterms:created xsi:type="dcterms:W3CDTF">2020-12-18T12:52:35Z</dcterms:created>
  <dcterms:modified xsi:type="dcterms:W3CDTF">2021-04-20T14:49:04Z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0x01010072DB0BE0A60EB2479AD9F4B7C72B43A8</vt:lpwstr>
  </property>
  <property fmtid="{D5CDD505-2E9C-101B-9397-08002B2CF9AE}" pid="3" name="IbpWorkbookKeyString_GUID">
    <vt:lpwstr>1aa8b6fc-7cfc-4095-899c-57fe1ca74262</vt:lpwstr>
  </property>
</Properties>
</file>